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3a45ace31b4942f/Documents/"/>
    </mc:Choice>
  </mc:AlternateContent>
  <xr:revisionPtr revIDLastSave="0" documentId="8_{80E6C98E-2816-4783-BED1-B8465F56BC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d Price List - 2025" sheetId="1" r:id="rId1"/>
  </sheets>
  <definedNames>
    <definedName name="_xlnm._FilterDatabase" localSheetId="0" hidden="1">'Std Price List - 2025'!$A$6:$I$296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91" i="1" l="1"/>
  <c r="I90" i="1"/>
  <c r="I89" i="1"/>
  <c r="I88" i="1"/>
  <c r="I87" i="1"/>
  <c r="B47" i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I61" i="1"/>
  <c r="I58" i="1"/>
  <c r="I57" i="1"/>
  <c r="I56" i="1"/>
  <c r="I49" i="1"/>
  <c r="I48" i="1"/>
  <c r="I47" i="1"/>
  <c r="I9" i="1"/>
  <c r="I8" i="1"/>
  <c r="I96" i="1"/>
  <c r="I239" i="1"/>
  <c r="I238" i="1"/>
  <c r="I237" i="1"/>
  <c r="I227" i="1"/>
  <c r="I226" i="1"/>
  <c r="I225" i="1"/>
  <c r="I215" i="1"/>
  <c r="I214" i="1"/>
  <c r="I213" i="1"/>
  <c r="I203" i="1"/>
  <c r="I202" i="1"/>
  <c r="I201" i="1"/>
  <c r="I75" i="1"/>
  <c r="I74" i="1"/>
  <c r="I73" i="1"/>
  <c r="I72" i="1"/>
  <c r="I71" i="1"/>
  <c r="I70" i="1"/>
  <c r="I69" i="1"/>
  <c r="I285" i="1"/>
  <c r="I284" i="1"/>
  <c r="I104" i="1"/>
  <c r="I132" i="1"/>
  <c r="I121" i="1"/>
  <c r="I120" i="1"/>
  <c r="I181" i="1"/>
  <c r="I179" i="1"/>
  <c r="I169" i="1"/>
  <c r="I168" i="1"/>
  <c r="I167" i="1"/>
  <c r="I157" i="1"/>
  <c r="I155" i="1"/>
  <c r="I145" i="1"/>
  <c r="I144" i="1"/>
  <c r="I143" i="1"/>
  <c r="I35" i="1"/>
  <c r="I34" i="1"/>
  <c r="I293" i="1"/>
  <c r="I292" i="1"/>
  <c r="I291" i="1"/>
  <c r="I290" i="1"/>
  <c r="I289" i="1"/>
  <c r="I288" i="1"/>
  <c r="I287" i="1"/>
  <c r="I286" i="1"/>
  <c r="I281" i="1"/>
  <c r="I280" i="1"/>
  <c r="I279" i="1"/>
  <c r="I278" i="1"/>
  <c r="I277" i="1"/>
  <c r="I275" i="1"/>
  <c r="I274" i="1"/>
  <c r="I273" i="1"/>
  <c r="I272" i="1"/>
  <c r="I271" i="1"/>
  <c r="I270" i="1"/>
  <c r="I269" i="1"/>
  <c r="I268" i="1"/>
  <c r="I267" i="1"/>
  <c r="I263" i="1"/>
  <c r="I262" i="1"/>
  <c r="I261" i="1"/>
  <c r="I260" i="1"/>
  <c r="I259" i="1"/>
  <c r="I258" i="1"/>
  <c r="I257" i="1"/>
  <c r="I256" i="1"/>
  <c r="I255" i="1"/>
  <c r="I251" i="1"/>
  <c r="I250" i="1"/>
  <c r="I248" i="1"/>
  <c r="I247" i="1"/>
  <c r="I246" i="1"/>
  <c r="I245" i="1"/>
  <c r="I244" i="1"/>
  <c r="I243" i="1"/>
  <c r="I242" i="1"/>
  <c r="I241" i="1"/>
  <c r="I240" i="1"/>
  <c r="I236" i="1"/>
  <c r="I235" i="1"/>
  <c r="I234" i="1"/>
  <c r="I233" i="1"/>
  <c r="I232" i="1"/>
  <c r="I231" i="1"/>
  <c r="I230" i="1"/>
  <c r="I229" i="1"/>
  <c r="I228" i="1"/>
  <c r="I224" i="1"/>
  <c r="I223" i="1"/>
  <c r="I222" i="1"/>
  <c r="I221" i="1"/>
  <c r="I220" i="1"/>
  <c r="I219" i="1"/>
  <c r="I218" i="1"/>
  <c r="I217" i="1"/>
  <c r="I216" i="1"/>
  <c r="I212" i="1"/>
  <c r="I211" i="1"/>
  <c r="I210" i="1"/>
  <c r="I209" i="1"/>
  <c r="I208" i="1"/>
  <c r="I207" i="1"/>
  <c r="I206" i="1"/>
  <c r="I205" i="1"/>
  <c r="I204" i="1"/>
  <c r="I200" i="1"/>
  <c r="I199" i="1"/>
  <c r="I198" i="1"/>
  <c r="I197" i="1"/>
  <c r="I196" i="1"/>
  <c r="I195" i="1"/>
  <c r="I194" i="1"/>
  <c r="I193" i="1"/>
  <c r="I192" i="1"/>
  <c r="I190" i="1"/>
  <c r="I189" i="1"/>
  <c r="I188" i="1"/>
  <c r="I187" i="1"/>
  <c r="I186" i="1"/>
  <c r="I185" i="1"/>
  <c r="I184" i="1"/>
  <c r="I183" i="1"/>
  <c r="I182" i="1"/>
  <c r="I178" i="1"/>
  <c r="I177" i="1"/>
  <c r="I176" i="1"/>
  <c r="I175" i="1"/>
  <c r="I174" i="1"/>
  <c r="I173" i="1"/>
  <c r="I172" i="1"/>
  <c r="I171" i="1"/>
  <c r="I170" i="1"/>
  <c r="I166" i="1"/>
  <c r="I165" i="1"/>
  <c r="I164" i="1"/>
  <c r="I163" i="1"/>
  <c r="I162" i="1"/>
  <c r="I161" i="1"/>
  <c r="I160" i="1"/>
  <c r="I159" i="1"/>
  <c r="I158" i="1"/>
  <c r="I154" i="1"/>
  <c r="I153" i="1"/>
  <c r="I152" i="1"/>
  <c r="I151" i="1"/>
  <c r="I150" i="1"/>
  <c r="I149" i="1"/>
  <c r="I148" i="1"/>
  <c r="I147" i="1"/>
  <c r="I146" i="1"/>
  <c r="I142" i="1"/>
  <c r="I141" i="1"/>
  <c r="I140" i="1"/>
  <c r="I139" i="1"/>
  <c r="I138" i="1"/>
  <c r="I137" i="1"/>
  <c r="I136" i="1"/>
  <c r="I135" i="1"/>
  <c r="I134" i="1"/>
  <c r="I131" i="1"/>
  <c r="I130" i="1"/>
  <c r="I129" i="1"/>
  <c r="I128" i="1"/>
  <c r="I127" i="1"/>
  <c r="I126" i="1"/>
  <c r="I125" i="1"/>
  <c r="I124" i="1"/>
  <c r="I123" i="1"/>
  <c r="I122" i="1"/>
  <c r="I119" i="1"/>
  <c r="I118" i="1"/>
  <c r="I117" i="1"/>
  <c r="I116" i="1"/>
  <c r="I115" i="1"/>
  <c r="I114" i="1"/>
  <c r="I113" i="1"/>
  <c r="I112" i="1"/>
  <c r="I111" i="1"/>
  <c r="I109" i="1"/>
  <c r="I108" i="1"/>
  <c r="I107" i="1"/>
  <c r="I106" i="1"/>
  <c r="I105" i="1"/>
  <c r="I101" i="1"/>
  <c r="I100" i="1"/>
  <c r="I99" i="1"/>
  <c r="I98" i="1"/>
  <c r="I97" i="1"/>
  <c r="I93" i="1"/>
  <c r="I92" i="1"/>
  <c r="I85" i="1"/>
  <c r="I84" i="1"/>
  <c r="I83" i="1"/>
  <c r="I82" i="1"/>
  <c r="I81" i="1"/>
  <c r="I80" i="1"/>
  <c r="I79" i="1"/>
  <c r="I77" i="1"/>
  <c r="I76" i="1"/>
  <c r="I67" i="1"/>
  <c r="I66" i="1"/>
  <c r="I65" i="1"/>
  <c r="I64" i="1"/>
  <c r="I63" i="1"/>
  <c r="I62" i="1"/>
  <c r="I53" i="1"/>
  <c r="I52" i="1"/>
  <c r="I51" i="1"/>
  <c r="I50" i="1"/>
  <c r="I55" i="1"/>
  <c r="I54" i="1"/>
  <c r="I45" i="1"/>
  <c r="I44" i="1"/>
  <c r="I43" i="1"/>
  <c r="I42" i="1"/>
  <c r="I41" i="1"/>
  <c r="I40" i="1"/>
  <c r="I39" i="1"/>
  <c r="I38" i="1"/>
  <c r="I37" i="1"/>
  <c r="I36" i="1"/>
  <c r="I33" i="1"/>
  <c r="I32" i="1"/>
  <c r="I31" i="1"/>
  <c r="I29" i="1"/>
  <c r="I28" i="1"/>
  <c r="I27" i="1"/>
  <c r="I26" i="1"/>
  <c r="I25" i="1"/>
  <c r="I23" i="1"/>
  <c r="I22" i="1"/>
  <c r="I20" i="1"/>
  <c r="I19" i="1"/>
  <c r="I18" i="1"/>
  <c r="I17" i="1"/>
  <c r="I16" i="1"/>
  <c r="I15" i="1"/>
  <c r="I13" i="1"/>
  <c r="I10" i="1"/>
  <c r="I59" i="1" l="1"/>
  <c r="I60" i="1"/>
  <c r="I252" i="1"/>
  <c r="I264" i="1"/>
  <c r="I253" i="1"/>
  <c r="I265" i="1"/>
  <c r="I254" i="1"/>
  <c r="I266" i="1"/>
  <c r="I95" i="1"/>
  <c r="I283" i="1"/>
  <c r="I103" i="1"/>
  <c r="I156" i="1"/>
  <c r="I180" i="1"/>
  <c r="I294" i="1" l="1"/>
  <c r="I5" i="1" s="1"/>
  <c r="I296" i="1" l="1"/>
</calcChain>
</file>

<file path=xl/sharedStrings.xml><?xml version="1.0" encoding="utf-8"?>
<sst xmlns="http://schemas.openxmlformats.org/spreadsheetml/2006/main" count="843" uniqueCount="587">
  <si>
    <t>Contact Person - Hari Ph: 9840068610</t>
  </si>
  <si>
    <t>Product Code</t>
  </si>
  <si>
    <t>S. No</t>
  </si>
  <si>
    <t>Item Name - Cracker Name</t>
  </si>
  <si>
    <t>Unit</t>
  </si>
  <si>
    <t>List Price</t>
  </si>
  <si>
    <t>Discount %</t>
  </si>
  <si>
    <t>Discounted Price</t>
  </si>
  <si>
    <t>Qty Req</t>
  </si>
  <si>
    <t>Total</t>
  </si>
  <si>
    <t>SOUND CRACKERS</t>
  </si>
  <si>
    <t>STDSSC101</t>
  </si>
  <si>
    <t>9 Cm Lakshmi/Peacock</t>
  </si>
  <si>
    <t>PKT - 5 pcs</t>
  </si>
  <si>
    <t>STDSSC102</t>
  </si>
  <si>
    <t>10 Cm Krishna/ Laxmi/Hitler/Peacock</t>
  </si>
  <si>
    <t>STDSSC103</t>
  </si>
  <si>
    <t>9 cm Two Sound</t>
  </si>
  <si>
    <t>STDSSC104</t>
  </si>
  <si>
    <t>Two Sound Giant (New)</t>
  </si>
  <si>
    <t>STDSSC105</t>
  </si>
  <si>
    <t>6.5 Cm Sparrow</t>
  </si>
  <si>
    <t>STDSSC106</t>
  </si>
  <si>
    <t>10 Cm Hercules Deluxe</t>
  </si>
  <si>
    <t>BIJILI</t>
  </si>
  <si>
    <t>STDBIJ107</t>
  </si>
  <si>
    <t>Bijili Crackers Red 50's</t>
  </si>
  <si>
    <t>Bag - 50 pcs</t>
  </si>
  <si>
    <t>STDBIJ108</t>
  </si>
  <si>
    <t>Bijili Crackers Red</t>
  </si>
  <si>
    <t>Bag - 100 pcs</t>
  </si>
  <si>
    <t>STDBIJ109</t>
  </si>
  <si>
    <t>Cowboy Bijili Crackers</t>
  </si>
  <si>
    <t>STDBIJ110</t>
  </si>
  <si>
    <t>Giant Bijili (New)</t>
  </si>
  <si>
    <t>STDBIJ111</t>
  </si>
  <si>
    <t>Bijili Crackers Stripped 50's</t>
  </si>
  <si>
    <t>STDBIJ112</t>
  </si>
  <si>
    <t>Bijili Crackers Stripped</t>
  </si>
  <si>
    <t>MINI CRACKERS</t>
  </si>
  <si>
    <t>STDMIN113</t>
  </si>
  <si>
    <t>Magic crackers - 28</t>
  </si>
  <si>
    <t>PKT</t>
  </si>
  <si>
    <t>STDMIN114</t>
  </si>
  <si>
    <t>Magic crackers - 56</t>
  </si>
  <si>
    <t>FESTIVAL CRACKERS</t>
  </si>
  <si>
    <t>STDFES115</t>
  </si>
  <si>
    <t>Magic Crackers - 1000</t>
  </si>
  <si>
    <t>Box - 1 Pce</t>
  </si>
  <si>
    <t>STDFES116</t>
  </si>
  <si>
    <t>Magic Crackers - 2000</t>
  </si>
  <si>
    <t>STDFES117</t>
  </si>
  <si>
    <t>Magic Crackers - 5000</t>
  </si>
  <si>
    <t>STDFES118</t>
  </si>
  <si>
    <t>Magic Crackers - 10000</t>
  </si>
  <si>
    <t>STDFES119</t>
  </si>
  <si>
    <t>Magic Crackers - 100</t>
  </si>
  <si>
    <t>BOMBS</t>
  </si>
  <si>
    <t>STDBOM120</t>
  </si>
  <si>
    <t>SSS Bomb Foils (555 Bomb)</t>
  </si>
  <si>
    <t>Box - 6 Pcs</t>
  </si>
  <si>
    <t>STDBOM121</t>
  </si>
  <si>
    <t>Standard Atom Bombs</t>
  </si>
  <si>
    <t>Box - 10 Pcs</t>
  </si>
  <si>
    <t>STDBOM122</t>
  </si>
  <si>
    <t>Hydrogen Bombs Green</t>
  </si>
  <si>
    <t>STDBOM123</t>
  </si>
  <si>
    <t>Hydrogen Bombs Foils</t>
  </si>
  <si>
    <t>STDBOM124</t>
  </si>
  <si>
    <t>Thunder Bomb Green</t>
  </si>
  <si>
    <t>STDBOM125</t>
  </si>
  <si>
    <t>Thunder Bomb Foils</t>
  </si>
  <si>
    <t>STDBOM126</t>
  </si>
  <si>
    <t>Silver Bomb</t>
  </si>
  <si>
    <t>STDBOM127</t>
  </si>
  <si>
    <t>Boom (New)</t>
  </si>
  <si>
    <t>STDBOM128</t>
  </si>
  <si>
    <t>Kargil Self Re.Kill.Bullet</t>
  </si>
  <si>
    <t>STDBOM129</t>
  </si>
  <si>
    <t>Bullet Bombs Medium</t>
  </si>
  <si>
    <t>STDBOM130</t>
  </si>
  <si>
    <t>Classic Confetti</t>
  </si>
  <si>
    <t>Box - 2 Pcs</t>
  </si>
  <si>
    <t>STDBOM131</t>
  </si>
  <si>
    <t>Happy Spray Cannon (Confetti)</t>
  </si>
  <si>
    <t>STDBOM132</t>
  </si>
  <si>
    <t>Magic Spray - Confetti</t>
  </si>
  <si>
    <t>Box - 5 Pcs</t>
  </si>
  <si>
    <t>STDBOM133</t>
  </si>
  <si>
    <t>Valennes Day - 16 Shots - 1 1/4" (Confetti)</t>
  </si>
  <si>
    <t>STDBOM134</t>
  </si>
  <si>
    <t>Colour Magic -16 shots - 3/4" (Confetti)</t>
  </si>
  <si>
    <t>SPARKLERS</t>
  </si>
  <si>
    <t>STDSPL142</t>
  </si>
  <si>
    <t>Bobby Gold Sparklers - 7 CM</t>
  </si>
  <si>
    <t>STDSPL143</t>
  </si>
  <si>
    <t>Standard Gold Sparklers - 9 CM</t>
  </si>
  <si>
    <t>STDSPL144</t>
  </si>
  <si>
    <t>Chavi Gold Sparklers - 9 CM</t>
  </si>
  <si>
    <t>STDSPL145</t>
  </si>
  <si>
    <t>Export Gold Sparklers - 9 CM</t>
  </si>
  <si>
    <t>STDSPL146</t>
  </si>
  <si>
    <t>Jimmy Gold Sparklers - 12 CM</t>
  </si>
  <si>
    <t>STDSPL147</t>
  </si>
  <si>
    <t>Gold Sparklers - 15 CM</t>
  </si>
  <si>
    <t>STDSPL148</t>
  </si>
  <si>
    <t>Export Gold Sparklers - 20 CM</t>
  </si>
  <si>
    <t>STDSPL149</t>
  </si>
  <si>
    <t>Gold Sparklers - 30 CM</t>
  </si>
  <si>
    <t>STDSPL135</t>
  </si>
  <si>
    <t>Bobby Crackling Sparklers - 7 CM</t>
  </si>
  <si>
    <t>STDSPL136</t>
  </si>
  <si>
    <t>Crackling Sparklers - 9 CM</t>
  </si>
  <si>
    <t>STDSPL137</t>
  </si>
  <si>
    <t>Export Crackling Sparklers - 9 CM</t>
  </si>
  <si>
    <t>STDSPL138</t>
  </si>
  <si>
    <t>Jimmy Crackling Sparklers - 12 CM</t>
  </si>
  <si>
    <t>STDSPL139</t>
  </si>
  <si>
    <t>Crackling Sparklers - 15 CM</t>
  </si>
  <si>
    <t>STDSPL140</t>
  </si>
  <si>
    <t>Export Crackling Sparklers - 20 CM</t>
  </si>
  <si>
    <t>STDSPL141</t>
  </si>
  <si>
    <t>Crackling Sparklers - 30 CM</t>
  </si>
  <si>
    <t>STDSPL150</t>
  </si>
  <si>
    <t>Red Colour Sparklers - 12 CM</t>
  </si>
  <si>
    <t>STDSPL151</t>
  </si>
  <si>
    <t>Red Colour Sparklers - 15 CM</t>
  </si>
  <si>
    <t>STDSPL152</t>
  </si>
  <si>
    <t>4 Colour Sparklers - 12 CM</t>
  </si>
  <si>
    <t>STDSPL153</t>
  </si>
  <si>
    <t>Tri Color Sparklers - 15 CM</t>
  </si>
  <si>
    <t>Box - 30 Pcs</t>
  </si>
  <si>
    <t>STDSPL154</t>
  </si>
  <si>
    <t>Lemon Tree Sparklers - 15 CM</t>
  </si>
  <si>
    <t>STDSPL155</t>
  </si>
  <si>
    <t>Lavender Sparklers - 15 CM</t>
  </si>
  <si>
    <t>GROUND CHAKKARS</t>
  </si>
  <si>
    <t>STDGCC156</t>
  </si>
  <si>
    <t>Zamin Chakkars Big</t>
  </si>
  <si>
    <t>Box - 25 Pcs</t>
  </si>
  <si>
    <t>STDGCC157</t>
  </si>
  <si>
    <t>Zamin Chakkars Big (10 Pcs)</t>
  </si>
  <si>
    <t>STDGCC158</t>
  </si>
  <si>
    <t>Zamin Chakkars Asoka</t>
  </si>
  <si>
    <t>STDGCC159</t>
  </si>
  <si>
    <t>Zamin Chakkar Special (New)</t>
  </si>
  <si>
    <t>STDGCC160</t>
  </si>
  <si>
    <t>Zamin Chakkars Deluxe</t>
  </si>
  <si>
    <t>STDGCC161</t>
  </si>
  <si>
    <t>Zamin Chakkars Super Deluxe</t>
  </si>
  <si>
    <t>STDGCC162</t>
  </si>
  <si>
    <t>Wire Chakkars Big (10 Pcs)</t>
  </si>
  <si>
    <t>STDGCC163</t>
  </si>
  <si>
    <t>Wire Chakkars Asoka</t>
  </si>
  <si>
    <t>STDGCC164</t>
  </si>
  <si>
    <t>Wire Chakkars Deluxe</t>
  </si>
  <si>
    <t>FLOWER POTS</t>
  </si>
  <si>
    <t>STDFLP165</t>
  </si>
  <si>
    <t>Flower Pots Small</t>
  </si>
  <si>
    <t>STDFLP166</t>
  </si>
  <si>
    <t>Flower Pots Big</t>
  </si>
  <si>
    <t>STDFLP167</t>
  </si>
  <si>
    <t>Flower Pots Special</t>
  </si>
  <si>
    <t>STDFLP168</t>
  </si>
  <si>
    <t>Flower Pots Giant</t>
  </si>
  <si>
    <t>STDFLP169</t>
  </si>
  <si>
    <t>Flower Pots Deluxe</t>
  </si>
  <si>
    <t>STDFLP170</t>
  </si>
  <si>
    <t>Tri Colour Fountain</t>
  </si>
  <si>
    <t>STDFLP171</t>
  </si>
  <si>
    <t>Tri Color Fountains(Millennium)</t>
  </si>
  <si>
    <t>STDTWP172</t>
  </si>
  <si>
    <t>Mul Colour Candles</t>
  </si>
  <si>
    <t>STDTWP173</t>
  </si>
  <si>
    <t>4 Colour Torches</t>
  </si>
  <si>
    <t>STDTWP174</t>
  </si>
  <si>
    <t>Fire Pencils</t>
  </si>
  <si>
    <t>STDTWP175</t>
  </si>
  <si>
    <t>Magnec Torches</t>
  </si>
  <si>
    <t>STDTWP176</t>
  </si>
  <si>
    <t>Twinkling Star - 45 CM</t>
  </si>
  <si>
    <t>STDTWP177</t>
  </si>
  <si>
    <t>Silver Twinklings - 60 CM</t>
  </si>
  <si>
    <t>STDTWP178</t>
  </si>
  <si>
    <t>Silver Twinklings Deluxe - 120 CM</t>
  </si>
  <si>
    <t>STDROC179</t>
  </si>
  <si>
    <t>Surveyor Rockets</t>
  </si>
  <si>
    <t>STDROC180</t>
  </si>
  <si>
    <t>Rainbow Rockets</t>
  </si>
  <si>
    <t>STDROC181</t>
  </si>
  <si>
    <t>Bomb Rockets</t>
  </si>
  <si>
    <t>STDROC182</t>
  </si>
  <si>
    <t>Rohini Rockets</t>
  </si>
  <si>
    <t>STDROC183</t>
  </si>
  <si>
    <t>Silver Jet Rockets</t>
  </si>
  <si>
    <t>STDROC184</t>
  </si>
  <si>
    <t>Parachute Rocket</t>
  </si>
  <si>
    <t>STDROC185</t>
  </si>
  <si>
    <t>Apollo Series - Sky Mix (9 Variants)</t>
  </si>
  <si>
    <t>STDFAW186</t>
  </si>
  <si>
    <t>Red &amp; White Chakkars (10 Pcs)</t>
  </si>
  <si>
    <t>STDFAW187</t>
  </si>
  <si>
    <t>Mega Twister</t>
  </si>
  <si>
    <t>STDFAW188</t>
  </si>
  <si>
    <t>Scarlet Saucer</t>
  </si>
  <si>
    <t>STDFAW189</t>
  </si>
  <si>
    <t>Twin Spin</t>
  </si>
  <si>
    <t>STDFAW190</t>
  </si>
  <si>
    <t>Scary Scream</t>
  </si>
  <si>
    <t>Box - 4 Pcs</t>
  </si>
  <si>
    <t>STDFAW191</t>
  </si>
  <si>
    <t>Scary Scream Mini</t>
  </si>
  <si>
    <t>STDFAW192</t>
  </si>
  <si>
    <t>Whizz Wheel</t>
  </si>
  <si>
    <t>STDFAF193</t>
  </si>
  <si>
    <t>Red Cinderella</t>
  </si>
  <si>
    <t>STDFAF194</t>
  </si>
  <si>
    <t>Lavender Fountain</t>
  </si>
  <si>
    <t>Box - 3 Pcs</t>
  </si>
  <si>
    <t>STDFAF195</t>
  </si>
  <si>
    <t>Colour world</t>
  </si>
  <si>
    <t>STDFAF196</t>
  </si>
  <si>
    <t>Crackling King</t>
  </si>
  <si>
    <t>STDFAF197</t>
  </si>
  <si>
    <t>The Great Splendour</t>
  </si>
  <si>
    <t>STDFAF198</t>
  </si>
  <si>
    <t>Mini Fountain - Red</t>
  </si>
  <si>
    <t>STDFAF199</t>
  </si>
  <si>
    <t>Mini Fountain - Gold</t>
  </si>
  <si>
    <t>STDFAF200</t>
  </si>
  <si>
    <t>Mini Fountain - Silver</t>
  </si>
  <si>
    <t>STDFAF201</t>
  </si>
  <si>
    <t>Mini Fountain - Purple</t>
  </si>
  <si>
    <t>STDFAF202</t>
  </si>
  <si>
    <t>Happiness</t>
  </si>
  <si>
    <t>STDFAF203</t>
  </si>
  <si>
    <t>Color Fountains</t>
  </si>
  <si>
    <t>STDFAF204</t>
  </si>
  <si>
    <t>Cheers</t>
  </si>
  <si>
    <t>STDFAF205</t>
  </si>
  <si>
    <t>Jade Flowers</t>
  </si>
  <si>
    <t>STDFAF206</t>
  </si>
  <si>
    <t>Jet Fountain (10 Pcs)</t>
  </si>
  <si>
    <t>STDFAF207</t>
  </si>
  <si>
    <t>Jet Fountain (5 Pcs)</t>
  </si>
  <si>
    <t>STDFAF208</t>
  </si>
  <si>
    <t>Jewel Pots</t>
  </si>
  <si>
    <t>STDFAF209</t>
  </si>
  <si>
    <t>Tower Pots - Gold</t>
  </si>
  <si>
    <t>STDFAF210</t>
  </si>
  <si>
    <t>Lile Flower</t>
  </si>
  <si>
    <t>STDFAF211</t>
  </si>
  <si>
    <t>Pop Corn (New)</t>
  </si>
  <si>
    <t>STDFAF212</t>
  </si>
  <si>
    <t>Sundrops (New)</t>
  </si>
  <si>
    <t>STDFAF213</t>
  </si>
  <si>
    <t>Money Penny (New)</t>
  </si>
  <si>
    <t>STDFAF214</t>
  </si>
  <si>
    <t>Flower Bomb (Ganga Jamuna)</t>
  </si>
  <si>
    <t>STDCLN215</t>
  </si>
  <si>
    <t>Colour Burst</t>
  </si>
  <si>
    <t>STDCLN216</t>
  </si>
  <si>
    <t>Cluster Blaster</t>
  </si>
  <si>
    <t>STDCLN217</t>
  </si>
  <si>
    <t>Happy Dreams</t>
  </si>
  <si>
    <t>STDCLN218</t>
  </si>
  <si>
    <t>Snow Valley</t>
  </si>
  <si>
    <t>STDCLN219</t>
  </si>
  <si>
    <t>Wise Siren</t>
  </si>
  <si>
    <t>STDCLN220</t>
  </si>
  <si>
    <t>Chat Chat</t>
  </si>
  <si>
    <t>STDCLN221</t>
  </si>
  <si>
    <t>Yahoo</t>
  </si>
  <si>
    <t>STDCLN222</t>
  </si>
  <si>
    <t>Rainbow Rain Barrage</t>
  </si>
  <si>
    <t>STDCLN223</t>
  </si>
  <si>
    <t>Fat Boy</t>
  </si>
  <si>
    <t>STDCLN224</t>
  </si>
  <si>
    <t>Signal Lights</t>
  </si>
  <si>
    <t>STDCLN225</t>
  </si>
  <si>
    <t>Mine of Stars</t>
  </si>
  <si>
    <t>STDCLN226</t>
  </si>
  <si>
    <t>Colour Changing Butterfly (10 Pcs)</t>
  </si>
  <si>
    <t>STDCLN227</t>
  </si>
  <si>
    <t>Colour Changing Butterfly (5 Pcs)</t>
  </si>
  <si>
    <t>STDCLN228</t>
  </si>
  <si>
    <t>Golden Whistle - Small</t>
  </si>
  <si>
    <t>STDCLN229</t>
  </si>
  <si>
    <t>Swask Wheel</t>
  </si>
  <si>
    <t>STDCLN230</t>
  </si>
  <si>
    <t>Gold Rush</t>
  </si>
  <si>
    <t>STDCLN231</t>
  </si>
  <si>
    <t>Mine of Shots</t>
  </si>
  <si>
    <t>STDCLN232</t>
  </si>
  <si>
    <t>Meteor</t>
  </si>
  <si>
    <t>STDCLN233</t>
  </si>
  <si>
    <t>Aerial Outs</t>
  </si>
  <si>
    <t>STDCLN234</t>
  </si>
  <si>
    <t>Seven Shots (New)</t>
  </si>
  <si>
    <t>STDCLN235</t>
  </si>
  <si>
    <t>Seven Shots - Red</t>
  </si>
  <si>
    <t>STDCLN236</t>
  </si>
  <si>
    <t>Seven Shots - Violet</t>
  </si>
  <si>
    <t>STDCLN237</t>
  </si>
  <si>
    <t>Box - 15 Pcs</t>
  </si>
  <si>
    <t>STDCLN238</t>
  </si>
  <si>
    <t>Golden Drops</t>
  </si>
  <si>
    <t>STDCLN239</t>
  </si>
  <si>
    <t>Roman Candles (6 Balls) (5 Pcs)</t>
  </si>
  <si>
    <t>STDCLN240</t>
  </si>
  <si>
    <t>Roman Candles (6 Balls) (2 Pcs)</t>
  </si>
  <si>
    <t>STDCLN241</t>
  </si>
  <si>
    <t>Golden Whistle - Giant</t>
  </si>
  <si>
    <t>STDCLN242</t>
  </si>
  <si>
    <t>Magic Tree</t>
  </si>
  <si>
    <t>STDCLN243</t>
  </si>
  <si>
    <t>T.V. Tower</t>
  </si>
  <si>
    <t>STDCLN244</t>
  </si>
  <si>
    <t>Magic Whip</t>
  </si>
  <si>
    <t>STDCLN245</t>
  </si>
  <si>
    <t>Disco Flash</t>
  </si>
  <si>
    <t>STDCLN246</t>
  </si>
  <si>
    <t>Jumping Frog</t>
  </si>
  <si>
    <t>STDCLN247</t>
  </si>
  <si>
    <t>Rang Goli</t>
  </si>
  <si>
    <t>Box - 50 Pcs</t>
  </si>
  <si>
    <t>STDCLN248</t>
  </si>
  <si>
    <t>Treasure box</t>
  </si>
  <si>
    <t>STDCLN249</t>
  </si>
  <si>
    <t>Tug of War (New)</t>
  </si>
  <si>
    <t>STDCLN250</t>
  </si>
  <si>
    <t>Krak Jack (New)</t>
  </si>
  <si>
    <t>STDCLN251</t>
  </si>
  <si>
    <t>Dollar Wheel (New)</t>
  </si>
  <si>
    <t>STDCLN252</t>
  </si>
  <si>
    <t>Poker Wheel (New)</t>
  </si>
  <si>
    <t>STDCLN253</t>
  </si>
  <si>
    <t>Cuckoo (New)</t>
  </si>
  <si>
    <t>STDCLN254</t>
  </si>
  <si>
    <t>Laser Show (New)</t>
  </si>
  <si>
    <t>STDCLN255</t>
  </si>
  <si>
    <t>Matrix Firecracker (New)</t>
  </si>
  <si>
    <t>STDCLN256</t>
  </si>
  <si>
    <t>Jill Junk Juk (New)</t>
  </si>
  <si>
    <t>STDCLN257</t>
  </si>
  <si>
    <t>Diamond Mine (New)</t>
  </si>
  <si>
    <t>STDCLN258</t>
  </si>
  <si>
    <t>Five Star (New)</t>
  </si>
  <si>
    <t>STDCLN259</t>
  </si>
  <si>
    <t>Crackling Candy (New)</t>
  </si>
  <si>
    <t>STDCLN260</t>
  </si>
  <si>
    <t>Magical wand (New)</t>
  </si>
  <si>
    <t>STDCLN261</t>
  </si>
  <si>
    <t>Rainbow Fog (2 Pcs)</t>
  </si>
  <si>
    <t>STDCLN262</t>
  </si>
  <si>
    <t>Rainbow Fog (5 Pcs)</t>
  </si>
  <si>
    <t>STDCLN263</t>
  </si>
  <si>
    <t>Colour Fog Fountain</t>
  </si>
  <si>
    <t>STDCLN264</t>
  </si>
  <si>
    <t>Olympic Torch (New)</t>
  </si>
  <si>
    <t>STDCLN265</t>
  </si>
  <si>
    <t>Vibgyor (New)</t>
  </si>
  <si>
    <t>STDCLN266</t>
  </si>
  <si>
    <t>STDCLN267</t>
  </si>
  <si>
    <t>STDCLN268</t>
  </si>
  <si>
    <t>Flying Balloon</t>
  </si>
  <si>
    <t>STDCLN269</t>
  </si>
  <si>
    <t>Happy Birthday</t>
  </si>
  <si>
    <t>STDCLN270</t>
  </si>
  <si>
    <t>Sci-fi</t>
  </si>
  <si>
    <t>STDCLN271</t>
  </si>
  <si>
    <t>Smiley</t>
  </si>
  <si>
    <t>STDMUL272</t>
  </si>
  <si>
    <t>12 Shots - Jet Mix (8 Variants)/ Garden Mix (2 Variants)/ Music Party</t>
  </si>
  <si>
    <t>STDMUL273</t>
  </si>
  <si>
    <t>56 Shots - 2 Variants</t>
  </si>
  <si>
    <t>STDMUL274</t>
  </si>
  <si>
    <t>100 Shots - Classic - 2 Variants</t>
  </si>
  <si>
    <t>STDMUL275</t>
  </si>
  <si>
    <t>STDMUL276</t>
  </si>
  <si>
    <t>100 Shots - Express</t>
  </si>
  <si>
    <t>STDMUL277</t>
  </si>
  <si>
    <t>125 Shots - 2 Variants</t>
  </si>
  <si>
    <t>STDMUL278</t>
  </si>
  <si>
    <t>200 Shots - Speed</t>
  </si>
  <si>
    <t>STDMUL279</t>
  </si>
  <si>
    <t>250 Shots - Paradise</t>
  </si>
  <si>
    <t>STDMUL280</t>
  </si>
  <si>
    <t>500 Shots - Panorama</t>
  </si>
  <si>
    <t>STDMUL281</t>
  </si>
  <si>
    <t>500 Shots - Oh! Kolkata!</t>
  </si>
  <si>
    <t>STDMUL282</t>
  </si>
  <si>
    <t>Assorted Multiple Aerial - 56 Shots (3 Variants)</t>
  </si>
  <si>
    <t>STDMUL283</t>
  </si>
  <si>
    <t>Assorted Multiple Aerial -  100 Shots (4 Variants)</t>
  </si>
  <si>
    <t>STDMUL284</t>
  </si>
  <si>
    <t>Assorted Multiple Aerial -  125 Shots (4 Variants)</t>
  </si>
  <si>
    <t>STDMUL285</t>
  </si>
  <si>
    <t>Premium Multiple Aerial -  100 Shots (Nemo)</t>
  </si>
  <si>
    <t>STDMUL286</t>
  </si>
  <si>
    <t>Premium Mutiple Aerial -  100 Shots (Fig)</t>
  </si>
  <si>
    <t>STDMUL287</t>
  </si>
  <si>
    <t>Premium Mutiple Aerial -  100 Shots (Middle Mist)</t>
  </si>
  <si>
    <t>STDMUL288</t>
  </si>
  <si>
    <t>Premium Mutiple Aerial -  100 Shots (Double Coconut)</t>
  </si>
  <si>
    <t>STDMUL289</t>
  </si>
  <si>
    <t>Premium Mutiple Aerial -  100 Shots (Buer Cup)</t>
  </si>
  <si>
    <t>STDMUL290</t>
  </si>
  <si>
    <t>Premium Multiple Aerial -  72 Shots (Aaditya)</t>
  </si>
  <si>
    <t>STDMUL291</t>
  </si>
  <si>
    <t>Premium Multiple Aerial -  80 Shots (Thirusal)</t>
  </si>
  <si>
    <t>STDMUL292</t>
  </si>
  <si>
    <t>Premium Multiple Aerial -  100 Shots (Selfy)</t>
  </si>
  <si>
    <t>STDMUL293</t>
  </si>
  <si>
    <t>Premium Multiple Aerial -  120 Shots (Ganganam)</t>
  </si>
  <si>
    <t>STDMUL294</t>
  </si>
  <si>
    <t>Premium Multiple Aerial -  72 Shots (Susy)</t>
  </si>
  <si>
    <t>STDMUL295</t>
  </si>
  <si>
    <t>Premium Multiple Aerial -  72 Shots (Ulta Seedha)</t>
  </si>
  <si>
    <t>STDMUL296</t>
  </si>
  <si>
    <t>Trendy Series - Twist and Turn - 56 Shots</t>
  </si>
  <si>
    <t>STDMUL297</t>
  </si>
  <si>
    <t>Trendy Series - 7 Wonder - 56 Shots</t>
  </si>
  <si>
    <t>STDMUL298</t>
  </si>
  <si>
    <t>Trendy Series - Parrots Prale - 56 Shots</t>
  </si>
  <si>
    <t>STDMUL299</t>
  </si>
  <si>
    <t>Trendy Series - Singing Birds - 100 Shots</t>
  </si>
  <si>
    <t>STDMUL300</t>
  </si>
  <si>
    <t>12 Shots - Multicolour (2 Variants)</t>
  </si>
  <si>
    <t>STDMUL301</t>
  </si>
  <si>
    <t>20 Shots - Multicolour (2 Variants)</t>
  </si>
  <si>
    <t>STDMUL302</t>
  </si>
  <si>
    <t>25 Shots - Multicolour (2 Variants)</t>
  </si>
  <si>
    <t>STDMUL303</t>
  </si>
  <si>
    <t>30 Shots - Multicolour (2 Variants)</t>
  </si>
  <si>
    <t>STDMUL304</t>
  </si>
  <si>
    <t>40 Shots - Multicolour (2 Variants)</t>
  </si>
  <si>
    <t>STDMUL305</t>
  </si>
  <si>
    <t>60 Shots - Multicolour (2 Variants)</t>
  </si>
  <si>
    <t>STDMUL306</t>
  </si>
  <si>
    <t>80 Shots - Multicolour</t>
  </si>
  <si>
    <t>STDMUL307</t>
  </si>
  <si>
    <t>100 Shots - Multicolour (3 Variants)</t>
  </si>
  <si>
    <t>STDMUL308</t>
  </si>
  <si>
    <t>120 Shots - Multicolour (2 Variants)</t>
  </si>
  <si>
    <t>STDMUL309</t>
  </si>
  <si>
    <t>240 Shots - Multicolour</t>
  </si>
  <si>
    <t>STDMUL310</t>
  </si>
  <si>
    <t>Assorted Multicolour Shots - Fly All (5 Variants) - 12 Shots</t>
  </si>
  <si>
    <t>STDMUL311</t>
  </si>
  <si>
    <t>Assorted Multicolour Shots - T20 Champ (5 Variants) - 20 Shots</t>
  </si>
  <si>
    <t>STDMUL312</t>
  </si>
  <si>
    <t>Assorted Multicolour Shots - Touch Sky (3 Variants) - 25 Shots</t>
  </si>
  <si>
    <t>STDMUL313</t>
  </si>
  <si>
    <t>Assorted Multicolour Shots - Orange Sky (3 Variants) - 30 shots</t>
  </si>
  <si>
    <t>STDMUL314</t>
  </si>
  <si>
    <t>Assorted Multicolour Shots - Grand Finale (5 Variants) - 40 shots</t>
  </si>
  <si>
    <t>STDMUL315</t>
  </si>
  <si>
    <t>Assorted Multicolour Shots - Fly Boss (4 Variants) - 60 Shots</t>
  </si>
  <si>
    <t>STDMUL316</t>
  </si>
  <si>
    <t>Assorted Multicolour Shots - 80'S HITS (3 Variants) - 80 Shots</t>
  </si>
  <si>
    <t>STDMUL317</t>
  </si>
  <si>
    <t>Assorted Multicolour Shots - Moon Light (4 Variants) - 100 Shots</t>
  </si>
  <si>
    <t>STDMUL318</t>
  </si>
  <si>
    <t>Assorted Multicolour Shots - Blue fly (4 Variants) - 120 Shots</t>
  </si>
  <si>
    <t>STDMUL319</t>
  </si>
  <si>
    <t>Ceremonial Collections - Peacock Dance - 25 Shots</t>
  </si>
  <si>
    <t>STDMUL320</t>
  </si>
  <si>
    <t>Ceremonial Collections - Happy Day - 25 Shots</t>
  </si>
  <si>
    <t>STDMUL321</t>
  </si>
  <si>
    <t>Ceremonial Collections - Blue wonder - 25 Shots</t>
  </si>
  <si>
    <t>STDMUL322</t>
  </si>
  <si>
    <t>Ceremonial Collections - Myscal Night - 25 Shots</t>
  </si>
  <si>
    <t>STDMUL323</t>
  </si>
  <si>
    <t>Ceremonial Collections - Jewel of India - 25 Shots</t>
  </si>
  <si>
    <t>STDMUL324</t>
  </si>
  <si>
    <t>Ceremonial Collections - Beauty - 50 Shots</t>
  </si>
  <si>
    <t>STDMUL325</t>
  </si>
  <si>
    <t>Ceremonial Collections - Kaliedoscope - 100 Shots</t>
  </si>
  <si>
    <t>STDMUL326</t>
  </si>
  <si>
    <t>Ceremonial Collections - Screaming Bats - 25 Shots</t>
  </si>
  <si>
    <t>STDMUL327</t>
  </si>
  <si>
    <t>Ceremonial Collections - Dolphin Dive - 25 Shots</t>
  </si>
  <si>
    <t>STDMUL328</t>
  </si>
  <si>
    <t>Ceremonial Collections - Radiance Mix (6 Variants)</t>
  </si>
  <si>
    <t>STDSSA329</t>
  </si>
  <si>
    <t>1" Comet - 3 Variants</t>
  </si>
  <si>
    <t>STDSSA330</t>
  </si>
  <si>
    <t>1" Assorted Comet - Mix Masala (10 Variants)</t>
  </si>
  <si>
    <t>STDSSA331</t>
  </si>
  <si>
    <t>Cosmic Series - Pandav</t>
  </si>
  <si>
    <t>STDSSA332</t>
  </si>
  <si>
    <t>Cosmic Series - High Five (New)</t>
  </si>
  <si>
    <t>STDSSA333</t>
  </si>
  <si>
    <t>1.25" Comet - Starfire Mix (3 Variants)</t>
  </si>
  <si>
    <t>STDSSA334</t>
  </si>
  <si>
    <t>1.25" Comet - Starfire (10 Pcs)</t>
  </si>
  <si>
    <t>STDSSA335</t>
  </si>
  <si>
    <t>1.25" Jack Pot (10 Variants)</t>
  </si>
  <si>
    <t>STDSSA336</t>
  </si>
  <si>
    <t>Supreme Series Comets</t>
  </si>
  <si>
    <t>STDSSA337</t>
  </si>
  <si>
    <t>Spectrum Series - Leafy Light Show (10 Pcs) (New)</t>
  </si>
  <si>
    <t>STDSSA338</t>
  </si>
  <si>
    <t>Spectrum Series - Starry Symphony (5 Pcs) (New)</t>
  </si>
  <si>
    <t>STDSSA339</t>
  </si>
  <si>
    <t>1.5" Assorted Comet - Friendly Fire (12 Variants)</t>
  </si>
  <si>
    <t>STDSSA340</t>
  </si>
  <si>
    <t>1.75"Assorted Premium Comet - Team Captain (12 Variants)</t>
  </si>
  <si>
    <t>STDSSA341</t>
  </si>
  <si>
    <t>1.75" Assorted Premium Coment - Space Race (12 Variants) (3 Pcs)</t>
  </si>
  <si>
    <t>STDSSA342</t>
  </si>
  <si>
    <t>1.75" Assorted Super Premium Comet - 2 Variants (3 Pcs)</t>
  </si>
  <si>
    <t>STDSSA343</t>
  </si>
  <si>
    <t>2" Comet - Multicolour Assorted (5 Variants)</t>
  </si>
  <si>
    <t>STDSSA344</t>
  </si>
  <si>
    <t>2" Comet - Crackling Delight</t>
  </si>
  <si>
    <t>STDSSA345</t>
  </si>
  <si>
    <t>2" Comet - Assorted - Asmaan Guru (11 Variants)</t>
  </si>
  <si>
    <t>STDSSA346</t>
  </si>
  <si>
    <t>2" Comet - Assorted - Rock 'n' Roll (11 Variants) - (2 Pcs)</t>
  </si>
  <si>
    <t>STDSSA347</t>
  </si>
  <si>
    <t>2.5" Comet - Double Ball - Peanut (New)</t>
  </si>
  <si>
    <t>STDSSA348</t>
  </si>
  <si>
    <t>3" Comet - Multicolour Assorted (9 Variants)</t>
  </si>
  <si>
    <t>STDSSA349</t>
  </si>
  <si>
    <t>3" Comet - Crackling Diamond</t>
  </si>
  <si>
    <t>STDSSA350</t>
  </si>
  <si>
    <t>3" Comet - Assorted (13 Variants)</t>
  </si>
  <si>
    <t>STDSSA351</t>
  </si>
  <si>
    <t>3" Comet - Assorted - Cosmic Rains (9 Variants) - (2 Pcs)</t>
  </si>
  <si>
    <t>STDSSA352</t>
  </si>
  <si>
    <t>3" Comet - Celebration Series (9 Variants) - (2 Pcs)</t>
  </si>
  <si>
    <t>STDSSA353</t>
  </si>
  <si>
    <t>3" Premium Comet  - Assorted (5 Variants) (1 Pce)</t>
  </si>
  <si>
    <t>STDSSA354</t>
  </si>
  <si>
    <t>3" Premium Comet - Hollywood Dreams (2 Pcs)</t>
  </si>
  <si>
    <t>STDKID355</t>
  </si>
  <si>
    <t>Peacock Roll Caps</t>
  </si>
  <si>
    <t>10 Packets - 100 Pcs</t>
  </si>
  <si>
    <t>STDKID356</t>
  </si>
  <si>
    <t>Chavi Roll Caps</t>
  </si>
  <si>
    <t>STDKID357</t>
  </si>
  <si>
    <t>Assorted Cartoons</t>
  </si>
  <si>
    <t>STDKID358</t>
  </si>
  <si>
    <t>Electric Stones (10 Pcs)</t>
  </si>
  <si>
    <t>STDKID359</t>
  </si>
  <si>
    <t>Electric Stones (25 Pcs)</t>
  </si>
  <si>
    <t>STDGIB360</t>
  </si>
  <si>
    <t>Prize - 16 Items</t>
  </si>
  <si>
    <t>1 Box</t>
  </si>
  <si>
    <t>STDGIB361</t>
  </si>
  <si>
    <t>God's Gift - 18 Items</t>
  </si>
  <si>
    <t>STDGIB362</t>
  </si>
  <si>
    <t>Super - 23 Items</t>
  </si>
  <si>
    <t>STDGIB363</t>
  </si>
  <si>
    <t>Great - 28 Items</t>
  </si>
  <si>
    <t>STDGIB364</t>
  </si>
  <si>
    <t>Wonderful - 31 Items</t>
  </si>
  <si>
    <t>STDGIB365</t>
  </si>
  <si>
    <t>Fantastic - 34 Items</t>
  </si>
  <si>
    <t>STDGIB366</t>
  </si>
  <si>
    <t>Khushi - 36 Items</t>
  </si>
  <si>
    <t>STDGIB367</t>
  </si>
  <si>
    <t>Jubilee - 38 Items</t>
  </si>
  <si>
    <t>STDGIB368</t>
  </si>
  <si>
    <t>Diamond - 43 Items</t>
  </si>
  <si>
    <t>STDGIB369</t>
  </si>
  <si>
    <t>Titan - 46 Items</t>
  </si>
  <si>
    <t>STDGIB370</t>
  </si>
  <si>
    <t>Additional Discount %</t>
  </si>
  <si>
    <t>Final Amount</t>
  </si>
  <si>
    <t>Flat 25% Discount (valid for orders placed till 18th Oct)</t>
  </si>
  <si>
    <t>Value</t>
  </si>
  <si>
    <t>TWINKLING STAR &amp; PENCIL</t>
  </si>
  <si>
    <t>ROCKETS</t>
  </si>
  <si>
    <t>FANCY WHEEL</t>
  </si>
  <si>
    <t>FANCY FOUNTAINS</t>
  </si>
  <si>
    <t>CLASSIC NOVELTIES</t>
  </si>
  <si>
    <t>MULTIPLE SHOTS - AERIAL</t>
  </si>
  <si>
    <t>SINGLE SHOT - AERIAL</t>
  </si>
  <si>
    <t>KIDS SPECIAL</t>
  </si>
  <si>
    <t>GIFTBOXES</t>
  </si>
  <si>
    <t>Little Dragon (New)</t>
  </si>
  <si>
    <t>Colour Flash (Holi Special)</t>
  </si>
  <si>
    <t>New Paradise - 27 Items (Fancy &amp; Aerial collection)</t>
  </si>
  <si>
    <t>Fill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</si>
</sst>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₹-4009]\ #,##0.00"/>
  </numFmts>
  <fonts count="27" x14ac:knownFonts="1">
    <font>
      <sz val="11"/>
      <color theme="1"/>
      <name val="Calibri"/>
      <family val="2"/>
      <scheme val="minor"/>
    </font>
    <font>
      <sz val="8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2"/>
      <color rgb="FF000000"/>
      <name val="Bookman Old Style"/>
      <family val="1"/>
    </font>
    <font>
      <b/>
      <sz val="10"/>
      <color rgb="FF000000"/>
      <name val="Bookman Old Style"/>
      <family val="1"/>
    </font>
    <font>
      <sz val="10"/>
      <color theme="1"/>
      <name val="Bookman Old Style"/>
      <family val="1"/>
    </font>
    <font>
      <b/>
      <sz val="16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trike/>
      <sz val="10"/>
      <color theme="1"/>
      <name val="Bookman Old Style"/>
      <family val="1"/>
    </font>
  </fonts>
  <fills count="3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10" applyNumberFormat="0" applyAlignment="0" applyProtection="0"/>
    <xf numFmtId="0" fontId="19" fillId="8" borderId="11" applyNumberFormat="0" applyAlignment="0" applyProtection="0"/>
    <xf numFmtId="0" fontId="20" fillId="8" borderId="10" applyNumberFormat="0" applyAlignment="0" applyProtection="0"/>
    <xf numFmtId="0" fontId="21" fillId="0" borderId="12" applyNumberFormat="0" applyFill="0" applyAlignment="0" applyProtection="0"/>
    <xf numFmtId="0" fontId="22" fillId="9" borderId="13" applyNumberFormat="0" applyAlignment="0" applyProtection="0"/>
    <xf numFmtId="0" fontId="23" fillId="0" borderId="0" applyNumberFormat="0" applyFill="0" applyBorder="0" applyAlignment="0" applyProtection="0"/>
    <xf numFmtId="0" fontId="10" fillId="10" borderId="14" applyNumberFormat="0" applyFont="0" applyAlignment="0" applyProtection="0"/>
    <xf numFmtId="0" fontId="24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25" fillId="34" borderId="0" applyNumberFormat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4" fillId="3" borderId="2" xfId="0" applyFont="1" applyFill="1" applyBorder="1" applyAlignment="1">
      <alignment horizontal="centerContinuous" vertical="top"/>
    </xf>
    <xf numFmtId="0" fontId="7" fillId="3" borderId="2" xfId="0" applyFont="1" applyFill="1" applyBorder="1" applyAlignment="1">
      <alignment horizontal="centerContinuous" vertical="top"/>
    </xf>
    <xf numFmtId="164" fontId="7" fillId="3" borderId="2" xfId="0" applyNumberFormat="1" applyFont="1" applyFill="1" applyBorder="1" applyAlignment="1">
      <alignment horizontal="centerContinuous" vertical="top"/>
    </xf>
    <xf numFmtId="0" fontId="7" fillId="0" borderId="2" xfId="0" applyFont="1" applyBorder="1"/>
    <xf numFmtId="164" fontId="7" fillId="0" borderId="2" xfId="0" applyNumberFormat="1" applyFont="1" applyBorder="1"/>
    <xf numFmtId="9" fontId="7" fillId="0" borderId="2" xfId="0" applyNumberFormat="1" applyFont="1" applyBorder="1"/>
    <xf numFmtId="164" fontId="8" fillId="0" borderId="4" xfId="0" applyNumberFormat="1" applyFont="1" applyBorder="1"/>
    <xf numFmtId="164" fontId="8" fillId="0" borderId="6" xfId="0" applyNumberFormat="1" applyFont="1" applyBorder="1"/>
    <xf numFmtId="0" fontId="26" fillId="0" borderId="2" xfId="0" applyFont="1" applyBorder="1"/>
    <xf numFmtId="164" fontId="26" fillId="0" borderId="2" xfId="0" applyNumberFormat="1" applyFont="1" applyBorder="1"/>
    <xf numFmtId="9" fontId="26" fillId="0" borderId="2" xfId="0" applyNumberFormat="1" applyFont="1" applyBorder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6" fillId="2" borderId="2" xfId="0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164" fontId="6" fillId="2" borderId="2" xfId="0" applyNumberFormat="1" applyFont="1" applyFill="1" applyBorder="1" applyAlignment="1" applyProtection="1">
      <alignment vertical="center" wrapText="1"/>
      <protection locked="0"/>
    </xf>
    <xf numFmtId="164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Continuous" vertical="top"/>
      <protection locked="0"/>
    </xf>
    <xf numFmtId="0" fontId="7" fillId="35" borderId="2" xfId="0" applyFont="1" applyFill="1" applyBorder="1" applyProtection="1">
      <protection locked="0"/>
    </xf>
    <xf numFmtId="0" fontId="26" fillId="35" borderId="2" xfId="0" applyFont="1" applyFill="1" applyBorder="1" applyProtection="1">
      <protection locked="0"/>
    </xf>
    <xf numFmtId="9" fontId="8" fillId="0" borderId="5" xfId="0" applyNumberFormat="1" applyFont="1" applyBorder="1" applyProtection="1">
      <protection locked="0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right"/>
    </xf>
    <xf numFmtId="0" fontId="26" fillId="35" borderId="2" xfId="0" applyFont="1" applyFill="1" applyBorder="1" applyProtection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0</xdr:row>
      <xdr:rowOff>161925</xdr:rowOff>
    </xdr:from>
    <xdr:to>
      <xdr:col>6</xdr:col>
      <xdr:colOff>485775</xdr:colOff>
      <xdr:row>4</xdr:row>
      <xdr:rowOff>38100</xdr:rowOff>
    </xdr:to>
    <xdr:pic>
      <xdr:nvPicPr>
        <xdr:cNvPr id="1025" name="Picture 1" descr="Seethala Devi Temple : Seethala Devi Temple Details | Seethala Devi -  Madipakkam | Tamilnadu Temple | சீதளா தேவி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161925"/>
          <a:ext cx="6381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733425</xdr:colOff>
      <xdr:row>0</xdr:row>
      <xdr:rowOff>142875</xdr:rowOff>
    </xdr:from>
    <xdr:to>
      <xdr:col>5</xdr:col>
      <xdr:colOff>638175</xdr:colOff>
      <xdr:row>4</xdr:row>
      <xdr:rowOff>47625</xdr:rowOff>
    </xdr:to>
    <xdr:pic>
      <xdr:nvPicPr>
        <xdr:cNvPr id="1026" name="Picture 2" descr="Lord Ayyappa - Art Prints by Tallenge Store | Buy Posters, Frames, Canvas &amp;amp;  Digital Art Prints | Small, Compact, Medium and Large Variants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42875"/>
          <a:ext cx="7810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571500</xdr:colOff>
      <xdr:row>0</xdr:row>
      <xdr:rowOff>152400</xdr:rowOff>
    </xdr:from>
    <xdr:to>
      <xdr:col>6</xdr:col>
      <xdr:colOff>1095375</xdr:colOff>
      <xdr:row>4</xdr:row>
      <xdr:rowOff>9525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152400"/>
          <a:ext cx="523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0</xdr:row>
      <xdr:rowOff>57150</xdr:rowOff>
    </xdr:from>
    <xdr:to>
      <xdr:col>2</xdr:col>
      <xdr:colOff>990600</xdr:colOff>
      <xdr:row>4</xdr:row>
      <xdr:rowOff>161925</xdr:rowOff>
    </xdr:to>
    <xdr:pic>
      <xdr:nvPicPr>
        <xdr:cNvPr id="1028" name="Picture 5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57150"/>
          <a:ext cx="12001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2514600</xdr:colOff>
      <xdr:row>0</xdr:row>
      <xdr:rowOff>0</xdr:rowOff>
    </xdr:from>
    <xdr:to>
      <xdr:col>3</xdr:col>
      <xdr:colOff>1085850</xdr:colOff>
      <xdr:row>2</xdr:row>
      <xdr:rowOff>171450</xdr:rowOff>
    </xdr:to>
    <xdr:pic>
      <xdr:nvPicPr>
        <xdr:cNvPr id="1029" name="Picture 6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0"/>
          <a:ext cx="31718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123265</xdr:colOff>
      <xdr:row>297</xdr:row>
      <xdr:rowOff>11206</xdr:rowOff>
    </xdr:from>
    <xdr:ext cx="9966960" cy="227409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6981FB1-B587-4446-ADC7-BD718A83C3B1}"/>
            </a:ext>
          </a:extLst>
        </xdr:cNvPr>
        <xdr:cNvSpPr txBox="1"/>
      </xdr:nvSpPr>
      <xdr:spPr>
        <a:xfrm>
          <a:off x="1221441" y="59906647"/>
          <a:ext cx="9966960" cy="2274096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600" b="1" i="1">
              <a:latin typeface="Bookman Old Style" panose="02050604050505020204" pitchFamily="18" charset="0"/>
            </a:rPr>
            <a:t>OUR FIVE FINGER</a:t>
          </a:r>
          <a:r>
            <a:rPr lang="en-US" sz="1600" b="1" i="1" baseline="0">
              <a:latin typeface="Bookman Old Style" panose="02050604050505020204" pitchFamily="18" charset="0"/>
            </a:rPr>
            <a:t> PROMISE</a:t>
          </a:r>
        </a:p>
        <a:p>
          <a:pPr algn="ctr"/>
          <a:endParaRPr lang="en-US" sz="1600" b="1" baseline="0">
            <a:latin typeface="Bookman Old Style" panose="02050604050505020204" pitchFamily="18" charset="0"/>
          </a:endParaRPr>
        </a:p>
        <a:p>
          <a:pPr algn="l"/>
          <a:r>
            <a:rPr lang="en-US" sz="1200" b="1" baseline="0">
              <a:latin typeface="Bookman Old Style" panose="02050604050505020204" pitchFamily="18" charset="0"/>
            </a:rPr>
            <a:t>■ No minimum order value. We even take orders worth Rs.100.</a:t>
          </a:r>
        </a:p>
        <a:p>
          <a:pPr algn="l"/>
          <a:endParaRPr lang="en-US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200" b="1" baseline="0">
              <a:solidFill>
                <a:schemeClr val="tx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■ We hand pick the products before it comes to you.</a:t>
          </a:r>
        </a:p>
        <a:p>
          <a:pPr algn="l"/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baseline="0">
              <a:solidFill>
                <a:schemeClr val="tx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■ If we are not satisfied with the product, we will not sell it.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baseline="0">
              <a:solidFill>
                <a:schemeClr val="tx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■ We deliver the products to your nearest proximity. Don't have to worry about the pick up points and "to-pay" conditions.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effectLst/>
              <a:latin typeface="Bookman Old Style" panose="02050604050505020204" pitchFamily="18" charset="0"/>
            </a:rPr>
            <a:t>■ Finally... Your </a:t>
          </a:r>
          <a:r>
            <a:rPr lang="en-US" sz="1200" b="1" baseline="0">
              <a:effectLst/>
              <a:latin typeface="Bookman Old Style" panose="02050604050505020204" pitchFamily="18" charset="0"/>
            </a:rPr>
            <a:t>Happiness...</a:t>
          </a:r>
          <a:endParaRPr lang="en-US" sz="1200" b="1">
            <a:effectLst/>
            <a:latin typeface="Bookman Old Style" panose="020506040505050202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algn="l"/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algn="l"/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123264</xdr:colOff>
      <xdr:row>310</xdr:row>
      <xdr:rowOff>44824</xdr:rowOff>
    </xdr:from>
    <xdr:ext cx="9966960" cy="2095499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C595C35-7F6B-441E-83A0-3389FA7E268F}"/>
            </a:ext>
          </a:extLst>
        </xdr:cNvPr>
        <xdr:cNvSpPr txBox="1"/>
      </xdr:nvSpPr>
      <xdr:spPr>
        <a:xfrm>
          <a:off x="1221440" y="62416765"/>
          <a:ext cx="9966960" cy="2095499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600" b="1" i="1">
              <a:latin typeface="Bookman Old Style" panose="02050604050505020204" pitchFamily="18" charset="0"/>
            </a:rPr>
            <a:t>OPTIONS OUTSIDE THE</a:t>
          </a:r>
          <a:r>
            <a:rPr lang="en-US" sz="1600" b="1" i="1" baseline="0">
              <a:latin typeface="Bookman Old Style" panose="02050604050505020204" pitchFamily="18" charset="0"/>
            </a:rPr>
            <a:t> LIST</a:t>
          </a:r>
        </a:p>
        <a:p>
          <a:pPr algn="ctr"/>
          <a:endParaRPr lang="en-US" sz="1600" b="1" baseline="0">
            <a:latin typeface="Bookman Old Style" panose="02050604050505020204" pitchFamily="18" charset="0"/>
          </a:endParaRPr>
        </a:p>
        <a:p>
          <a:pPr algn="l"/>
          <a:r>
            <a:rPr lang="en-US" sz="1200" b="1" baseline="0">
              <a:latin typeface="Bookman Old Style" panose="02050604050505020204" pitchFamily="18" charset="0"/>
            </a:rPr>
            <a:t>■ </a:t>
          </a:r>
          <a:r>
            <a:rPr lang="en-US" sz="1200" b="1" baseline="0">
              <a:solidFill>
                <a:schemeClr val="tx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Value Pack/ Bundled products available on select products. Ask for special price for value packs .</a:t>
          </a:r>
        </a:p>
        <a:p>
          <a:pPr algn="l"/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baseline="0">
              <a:solidFill>
                <a:schemeClr val="tx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■ Additional flat discounts will be applied for bulk purchases.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effectLst/>
              <a:latin typeface="Bookman Old Style" panose="02050604050505020204" pitchFamily="18" charset="0"/>
            </a:rPr>
            <a:t>■ Product/</a:t>
          </a:r>
          <a:r>
            <a:rPr lang="en-US" sz="1200" b="1" baseline="0">
              <a:effectLst/>
              <a:latin typeface="Bookman Old Style" panose="02050604050505020204" pitchFamily="18" charset="0"/>
            </a:rPr>
            <a:t> item recommendations available based on interest. Specify the budget and we will hand pick the items.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baseline="0">
            <a:effectLst/>
            <a:latin typeface="Bookman Old Style" panose="020506040505050202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baseline="0">
              <a:effectLst/>
              <a:latin typeface="Bookman Old Style" panose="02050604050505020204" pitchFamily="18" charset="0"/>
            </a:rPr>
            <a:t>■ Referral discount available. New customer referred by existing customer will attract additional referral discount for both parties (new &amp; referred customer).</a:t>
          </a:r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algn="l"/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</xdr:txBody>
    </xdr:sp>
    <xdr:clientData/>
  </xdr:oneCellAnchor>
  <xdr:oneCellAnchor>
    <xdr:from>
      <xdr:col>1</xdr:col>
      <xdr:colOff>89648</xdr:colOff>
      <xdr:row>322</xdr:row>
      <xdr:rowOff>44823</xdr:rowOff>
    </xdr:from>
    <xdr:ext cx="9966960" cy="2644588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8C318ED-F3DB-4B37-8443-A4F41B48F772}"/>
            </a:ext>
          </a:extLst>
        </xdr:cNvPr>
        <xdr:cNvSpPr txBox="1"/>
      </xdr:nvSpPr>
      <xdr:spPr>
        <a:xfrm>
          <a:off x="1187824" y="64702764"/>
          <a:ext cx="9966960" cy="2644588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600" b="1" i="1">
              <a:latin typeface="Bookman Old Style" panose="02050604050505020204" pitchFamily="18" charset="0"/>
            </a:rPr>
            <a:t>TERMS</a:t>
          </a:r>
          <a:r>
            <a:rPr lang="en-US" sz="1600" b="1" i="1" baseline="0">
              <a:latin typeface="Bookman Old Style" panose="02050604050505020204" pitchFamily="18" charset="0"/>
            </a:rPr>
            <a:t> &amp; CONDITIONS</a:t>
          </a:r>
        </a:p>
        <a:p>
          <a:pPr algn="ctr"/>
          <a:endParaRPr lang="en-US" sz="1600" b="1" baseline="0">
            <a:latin typeface="Bookman Old Style" panose="02050604050505020204" pitchFamily="18" charset="0"/>
          </a:endParaRPr>
        </a:p>
        <a:p>
          <a:pPr algn="l"/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■  </a:t>
          </a:r>
          <a:r>
            <a:rPr lang="en-US" sz="1200" b="1" baseline="0">
              <a:latin typeface="Bookman Old Style" panose="02050604050505020204" pitchFamily="18" charset="0"/>
            </a:rPr>
            <a:t>Products will be delivered to the nearest proximity. Product delivery time depends on climate and parcel  service.  Last minute orders will definitely have delays.</a:t>
          </a:r>
        </a:p>
        <a:p>
          <a:pPr algn="l"/>
          <a:endParaRPr lang="en-US" sz="1200" b="1" baseline="0">
            <a:latin typeface="Bookman Old Style" panose="02050604050505020204" pitchFamily="18" charset="0"/>
          </a:endParaRPr>
        </a:p>
        <a:p>
          <a:pPr algn="l"/>
          <a:r>
            <a:rPr lang="en-US" sz="1200" b="1" baseline="0">
              <a:latin typeface="Bookman Old Style" panose="02050604050505020204" pitchFamily="18" charset="0"/>
            </a:rPr>
            <a:t>■ Product availability, rates and discount % are subject to change</a:t>
          </a:r>
        </a:p>
        <a:p>
          <a:pPr algn="l"/>
          <a:endParaRPr lang="en-US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1200" b="1" baseline="0">
              <a:solidFill>
                <a:schemeClr val="tx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■ Orders once placed can be modified within 24 hours of placing the order  </a:t>
          </a:r>
        </a:p>
        <a:p>
          <a:pPr algn="l"/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baseline="0">
              <a:solidFill>
                <a:schemeClr val="tx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■ Delivery to home address in Bangalore will attract additional delivery charge. To pay actuals to the delivery person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baseline="0">
              <a:solidFill>
                <a:schemeClr val="tx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■ If product not available, we will check with you for alternate products. Once items confirmed, orders cannot be recalled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effectLst/>
              <a:latin typeface="Bookman Old Style" panose="02050604050505020204" pitchFamily="18" charset="0"/>
            </a:rPr>
            <a:t>■ Placement</a:t>
          </a:r>
          <a:r>
            <a:rPr lang="en-US" sz="1200" b="1" baseline="0">
              <a:effectLst/>
              <a:latin typeface="Bookman Old Style" panose="02050604050505020204" pitchFamily="18" charset="0"/>
            </a:rPr>
            <a:t> of orders after the offer period might have lesser discount and/ or higher rate</a:t>
          </a:r>
          <a:endParaRPr lang="en-US" sz="1200" b="1">
            <a:effectLst/>
            <a:latin typeface="Bookman Old Style" panose="02050604050505020204" pitchFamily="18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algn="l"/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  <a:p>
          <a:pPr algn="l"/>
          <a:endParaRPr lang="en-US" sz="1200" b="1" baseline="0">
            <a:solidFill>
              <a:schemeClr val="tx1"/>
            </a:solidFill>
            <a:effectLst/>
            <a:latin typeface="Bookman Old Style" panose="02050604050505020204" pitchFamily="18" charset="0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6"/>
  <sheetViews>
    <sheetView showGridLines="0" tabSelected="1" zoomScaleNormal="100" workbookViewId="0">
      <pane ySplit="6" topLeftCell="A7" activePane="bottomLeft" state="frozen"/>
      <selection pane="bottomLeft" activeCell="F257" sqref="F257"/>
    </sheetView>
  </sheetViews>
  <sheetFormatPr defaultRowHeight="14.4" x14ac:dyDescent="0.3"/>
  <cols>
    <col min="1" max="1" width="16.44140625" customWidth="1"/>
    <col min="2" max="2" width="7.5546875" customWidth="1"/>
    <col min="3" max="3" width="69" bestFit="1" customWidth="1"/>
    <col min="4" max="4" width="19.5546875" bestFit="1" customWidth="1"/>
    <col min="5" max="6" width="13.109375" customWidth="1"/>
    <col min="7" max="7" width="18.109375" bestFit="1" customWidth="1"/>
    <col min="8" max="8" width="10.33203125" customWidth="1"/>
    <col min="9" max="9" width="23.33203125" bestFit="1" customWidth="1"/>
  </cols>
  <sheetData>
    <row r="1" spans="1:9" ht="15.6" x14ac:dyDescent="0.3">
      <c r="A1" s="1"/>
      <c r="B1" s="27"/>
      <c r="C1" s="27"/>
      <c r="D1" s="27"/>
      <c r="E1" s="27"/>
      <c r="F1" s="27"/>
      <c r="G1" s="27"/>
    </row>
    <row r="2" spans="1:9" ht="18" x14ac:dyDescent="0.35">
      <c r="A2" s="1"/>
      <c r="B2" s="28"/>
      <c r="C2" s="28"/>
      <c r="D2" s="28"/>
      <c r="E2" s="28"/>
      <c r="F2" s="28"/>
      <c r="G2" s="28"/>
    </row>
    <row r="3" spans="1:9" x14ac:dyDescent="0.3">
      <c r="A3" s="1"/>
      <c r="B3" s="29"/>
      <c r="C3" s="29"/>
      <c r="D3" s="29"/>
      <c r="E3" s="29"/>
      <c r="F3" s="29"/>
      <c r="G3" s="29"/>
    </row>
    <row r="4" spans="1:9" ht="15.6" x14ac:dyDescent="0.3">
      <c r="A4" s="1"/>
      <c r="B4" s="27" t="s">
        <v>0</v>
      </c>
      <c r="C4" s="27"/>
      <c r="D4" s="27"/>
      <c r="E4" s="27"/>
      <c r="F4" s="27"/>
      <c r="G4" s="27"/>
      <c r="I4" s="14" t="s">
        <v>573</v>
      </c>
    </row>
    <row r="5" spans="1:9" ht="15.6" x14ac:dyDescent="0.3">
      <c r="A5" s="2"/>
      <c r="B5" s="30" t="s">
        <v>572</v>
      </c>
      <c r="C5" s="30"/>
      <c r="D5" s="30"/>
      <c r="E5" s="30"/>
      <c r="F5" s="30"/>
      <c r="G5" s="30"/>
      <c r="H5" s="14" t="s">
        <v>586</v>
      </c>
      <c r="I5" s="15">
        <f>I294</f>
        <v>0</v>
      </c>
    </row>
    <row r="6" spans="1:9" x14ac:dyDescent="0.3">
      <c r="A6" s="16" t="s">
        <v>1</v>
      </c>
      <c r="B6" s="16" t="s">
        <v>2</v>
      </c>
      <c r="C6" s="17" t="s">
        <v>3</v>
      </c>
      <c r="D6" s="18" t="s">
        <v>4</v>
      </c>
      <c r="E6" s="19" t="s">
        <v>5</v>
      </c>
      <c r="F6" s="20" t="s">
        <v>6</v>
      </c>
      <c r="G6" s="20" t="s">
        <v>7</v>
      </c>
      <c r="H6" s="20" t="s">
        <v>8</v>
      </c>
      <c r="I6" s="20" t="s">
        <v>9</v>
      </c>
    </row>
    <row r="7" spans="1:9" x14ac:dyDescent="0.3">
      <c r="A7" s="3" t="s">
        <v>10</v>
      </c>
      <c r="B7" s="4"/>
      <c r="C7" s="4"/>
      <c r="D7" s="5"/>
      <c r="E7" s="5"/>
      <c r="F7" s="5"/>
      <c r="G7" s="4"/>
      <c r="H7" s="21"/>
      <c r="I7" s="4"/>
    </row>
    <row r="8" spans="1:9" x14ac:dyDescent="0.3">
      <c r="A8" s="6" t="s">
        <v>11</v>
      </c>
      <c r="B8" s="6">
        <v>1</v>
      </c>
      <c r="C8" s="6" t="s">
        <v>12</v>
      </c>
      <c r="D8" s="6" t="s">
        <v>13</v>
      </c>
      <c r="E8" s="7">
        <v>51</v>
      </c>
      <c r="F8" s="8">
        <v>0.25</v>
      </c>
      <c r="G8" s="7">
        <v>38</v>
      </c>
      <c r="H8" s="22"/>
      <c r="I8" s="7">
        <f>G8*H8</f>
        <v>0</v>
      </c>
    </row>
    <row r="9" spans="1:9" x14ac:dyDescent="0.3">
      <c r="A9" s="6" t="s">
        <v>14</v>
      </c>
      <c r="B9" s="6">
        <v>2</v>
      </c>
      <c r="C9" s="6" t="s">
        <v>15</v>
      </c>
      <c r="D9" s="6" t="s">
        <v>13</v>
      </c>
      <c r="E9" s="7">
        <v>72</v>
      </c>
      <c r="F9" s="8">
        <v>0.25</v>
      </c>
      <c r="G9" s="7">
        <v>54</v>
      </c>
      <c r="H9" s="22"/>
      <c r="I9" s="7">
        <f t="shared" ref="I9:I72" si="0">G9*H9</f>
        <v>0</v>
      </c>
    </row>
    <row r="10" spans="1:9" x14ac:dyDescent="0.3">
      <c r="A10" s="6" t="s">
        <v>16</v>
      </c>
      <c r="B10" s="6">
        <v>3</v>
      </c>
      <c r="C10" s="6" t="s">
        <v>17</v>
      </c>
      <c r="D10" s="6" t="s">
        <v>13</v>
      </c>
      <c r="E10" s="7">
        <v>76</v>
      </c>
      <c r="F10" s="8">
        <v>0.25</v>
      </c>
      <c r="G10" s="7">
        <v>57</v>
      </c>
      <c r="H10" s="22"/>
      <c r="I10" s="7">
        <f t="shared" si="0"/>
        <v>0</v>
      </c>
    </row>
    <row r="11" spans="1:9" x14ac:dyDescent="0.3">
      <c r="A11" s="11" t="s">
        <v>18</v>
      </c>
      <c r="B11" s="11">
        <v>4</v>
      </c>
      <c r="C11" s="11" t="s">
        <v>19</v>
      </c>
      <c r="D11" s="11" t="s">
        <v>13</v>
      </c>
      <c r="E11" s="12">
        <v>103</v>
      </c>
      <c r="F11" s="13">
        <v>0.25</v>
      </c>
      <c r="G11" s="12">
        <v>77</v>
      </c>
      <c r="H11" s="32">
        <v>0</v>
      </c>
      <c r="I11" s="12">
        <f t="shared" si="0"/>
        <v>0</v>
      </c>
    </row>
    <row r="12" spans="1:9" x14ac:dyDescent="0.3">
      <c r="A12" s="6" t="s">
        <v>20</v>
      </c>
      <c r="B12" s="6">
        <v>5</v>
      </c>
      <c r="C12" s="6" t="s">
        <v>21</v>
      </c>
      <c r="D12" s="6" t="s">
        <v>13</v>
      </c>
      <c r="E12" s="7">
        <v>31</v>
      </c>
      <c r="F12" s="8">
        <v>0.25</v>
      </c>
      <c r="G12" s="7">
        <v>23</v>
      </c>
      <c r="H12" s="22"/>
      <c r="I12" s="7">
        <f t="shared" si="0"/>
        <v>0</v>
      </c>
    </row>
    <row r="13" spans="1:9" x14ac:dyDescent="0.3">
      <c r="A13" s="6" t="s">
        <v>22</v>
      </c>
      <c r="B13" s="6">
        <v>6</v>
      </c>
      <c r="C13" s="6" t="s">
        <v>23</v>
      </c>
      <c r="D13" s="6" t="s">
        <v>13</v>
      </c>
      <c r="E13" s="7">
        <v>92</v>
      </c>
      <c r="F13" s="8">
        <v>0.25</v>
      </c>
      <c r="G13" s="7">
        <v>69</v>
      </c>
      <c r="H13" s="22"/>
      <c r="I13" s="7">
        <f t="shared" si="0"/>
        <v>0</v>
      </c>
    </row>
    <row r="14" spans="1:9" x14ac:dyDescent="0.3">
      <c r="A14" s="3" t="s">
        <v>24</v>
      </c>
      <c r="B14" s="4"/>
      <c r="C14" s="4"/>
      <c r="D14" s="5"/>
      <c r="E14" s="5"/>
      <c r="F14" s="5"/>
      <c r="G14" s="4"/>
      <c r="H14" s="21"/>
      <c r="I14" s="4"/>
    </row>
    <row r="15" spans="1:9" x14ac:dyDescent="0.3">
      <c r="A15" s="6" t="s">
        <v>25</v>
      </c>
      <c r="B15" s="6">
        <v>7</v>
      </c>
      <c r="C15" s="6" t="s">
        <v>26</v>
      </c>
      <c r="D15" s="6" t="s">
        <v>27</v>
      </c>
      <c r="E15" s="7">
        <v>66</v>
      </c>
      <c r="F15" s="8">
        <v>0.25</v>
      </c>
      <c r="G15" s="7">
        <v>49</v>
      </c>
      <c r="H15" s="22"/>
      <c r="I15" s="7">
        <f t="shared" si="0"/>
        <v>0</v>
      </c>
    </row>
    <row r="16" spans="1:9" x14ac:dyDescent="0.3">
      <c r="A16" s="6" t="s">
        <v>28</v>
      </c>
      <c r="B16" s="6">
        <v>8</v>
      </c>
      <c r="C16" s="6" t="s">
        <v>29</v>
      </c>
      <c r="D16" s="6" t="s">
        <v>30</v>
      </c>
      <c r="E16" s="7">
        <v>124</v>
      </c>
      <c r="F16" s="8">
        <v>0.25</v>
      </c>
      <c r="G16" s="7">
        <v>93</v>
      </c>
      <c r="H16" s="22"/>
      <c r="I16" s="7">
        <f t="shared" si="0"/>
        <v>0</v>
      </c>
    </row>
    <row r="17" spans="1:9" x14ac:dyDescent="0.3">
      <c r="A17" s="11" t="s">
        <v>31</v>
      </c>
      <c r="B17" s="11">
        <v>9</v>
      </c>
      <c r="C17" s="11" t="s">
        <v>32</v>
      </c>
      <c r="D17" s="11" t="s">
        <v>27</v>
      </c>
      <c r="E17" s="12">
        <v>90</v>
      </c>
      <c r="F17" s="13">
        <v>0.25</v>
      </c>
      <c r="G17" s="12">
        <v>67</v>
      </c>
      <c r="H17" s="32">
        <v>0</v>
      </c>
      <c r="I17" s="12">
        <f t="shared" si="0"/>
        <v>0</v>
      </c>
    </row>
    <row r="18" spans="1:9" x14ac:dyDescent="0.3">
      <c r="A18" s="11" t="s">
        <v>33</v>
      </c>
      <c r="B18" s="11">
        <v>10</v>
      </c>
      <c r="C18" s="11" t="s">
        <v>34</v>
      </c>
      <c r="D18" s="11" t="s">
        <v>27</v>
      </c>
      <c r="E18" s="12">
        <v>120</v>
      </c>
      <c r="F18" s="13">
        <v>0.25</v>
      </c>
      <c r="G18" s="12">
        <v>90</v>
      </c>
      <c r="H18" s="32">
        <v>0</v>
      </c>
      <c r="I18" s="12">
        <f t="shared" si="0"/>
        <v>0</v>
      </c>
    </row>
    <row r="19" spans="1:9" x14ac:dyDescent="0.3">
      <c r="A19" s="6" t="s">
        <v>35</v>
      </c>
      <c r="B19" s="6">
        <v>11</v>
      </c>
      <c r="C19" s="6" t="s">
        <v>36</v>
      </c>
      <c r="D19" s="6" t="s">
        <v>27</v>
      </c>
      <c r="E19" s="7">
        <v>84</v>
      </c>
      <c r="F19" s="8">
        <v>0.25</v>
      </c>
      <c r="G19" s="7">
        <v>63</v>
      </c>
      <c r="H19" s="22"/>
      <c r="I19" s="7">
        <f t="shared" si="0"/>
        <v>0</v>
      </c>
    </row>
    <row r="20" spans="1:9" x14ac:dyDescent="0.3">
      <c r="A20" s="6" t="s">
        <v>37</v>
      </c>
      <c r="B20" s="6">
        <v>12</v>
      </c>
      <c r="C20" s="6" t="s">
        <v>38</v>
      </c>
      <c r="D20" s="6" t="s">
        <v>30</v>
      </c>
      <c r="E20" s="7">
        <v>143</v>
      </c>
      <c r="F20" s="8">
        <v>0.25</v>
      </c>
      <c r="G20" s="7">
        <v>107</v>
      </c>
      <c r="H20" s="22"/>
      <c r="I20" s="7">
        <f t="shared" si="0"/>
        <v>0</v>
      </c>
    </row>
    <row r="21" spans="1:9" x14ac:dyDescent="0.3">
      <c r="A21" s="3" t="s">
        <v>39</v>
      </c>
      <c r="B21" s="4"/>
      <c r="C21" s="4"/>
      <c r="D21" s="5"/>
      <c r="E21" s="5"/>
      <c r="F21" s="5"/>
      <c r="G21" s="4"/>
      <c r="H21" s="21"/>
      <c r="I21" s="4"/>
    </row>
    <row r="22" spans="1:9" x14ac:dyDescent="0.3">
      <c r="A22" s="6" t="s">
        <v>40</v>
      </c>
      <c r="B22" s="6">
        <v>13</v>
      </c>
      <c r="C22" s="6" t="s">
        <v>41</v>
      </c>
      <c r="D22" s="6" t="s">
        <v>42</v>
      </c>
      <c r="E22" s="7">
        <v>58</v>
      </c>
      <c r="F22" s="8">
        <v>0.25</v>
      </c>
      <c r="G22" s="7">
        <v>43</v>
      </c>
      <c r="H22" s="22"/>
      <c r="I22" s="7">
        <f t="shared" si="0"/>
        <v>0</v>
      </c>
    </row>
    <row r="23" spans="1:9" x14ac:dyDescent="0.3">
      <c r="A23" s="6" t="s">
        <v>43</v>
      </c>
      <c r="B23" s="6">
        <v>14</v>
      </c>
      <c r="C23" s="6" t="s">
        <v>44</v>
      </c>
      <c r="D23" s="6" t="s">
        <v>42</v>
      </c>
      <c r="E23" s="7">
        <v>102</v>
      </c>
      <c r="F23" s="8">
        <v>0.25</v>
      </c>
      <c r="G23" s="7">
        <v>76</v>
      </c>
      <c r="H23" s="22"/>
      <c r="I23" s="7">
        <f t="shared" si="0"/>
        <v>0</v>
      </c>
    </row>
    <row r="24" spans="1:9" x14ac:dyDescent="0.3">
      <c r="A24" s="3" t="s">
        <v>45</v>
      </c>
      <c r="B24" s="4"/>
      <c r="C24" s="4"/>
      <c r="D24" s="5"/>
      <c r="E24" s="5"/>
      <c r="F24" s="5"/>
      <c r="G24" s="4"/>
      <c r="H24" s="21"/>
      <c r="I24" s="4"/>
    </row>
    <row r="25" spans="1:9" x14ac:dyDescent="0.3">
      <c r="A25" s="6" t="s">
        <v>46</v>
      </c>
      <c r="B25" s="6">
        <v>15</v>
      </c>
      <c r="C25" s="6" t="s">
        <v>47</v>
      </c>
      <c r="D25" s="6" t="s">
        <v>48</v>
      </c>
      <c r="E25" s="7">
        <v>1095</v>
      </c>
      <c r="F25" s="8">
        <v>0.25</v>
      </c>
      <c r="G25" s="7">
        <v>821</v>
      </c>
      <c r="H25" s="22"/>
      <c r="I25" s="7">
        <f t="shared" si="0"/>
        <v>0</v>
      </c>
    </row>
    <row r="26" spans="1:9" x14ac:dyDescent="0.3">
      <c r="A26" s="6" t="s">
        <v>49</v>
      </c>
      <c r="B26" s="6">
        <v>16</v>
      </c>
      <c r="C26" s="6" t="s">
        <v>50</v>
      </c>
      <c r="D26" s="6" t="s">
        <v>48</v>
      </c>
      <c r="E26" s="7">
        <v>2084</v>
      </c>
      <c r="F26" s="8">
        <v>0.25</v>
      </c>
      <c r="G26" s="7">
        <v>1563</v>
      </c>
      <c r="H26" s="22"/>
      <c r="I26" s="7">
        <f t="shared" si="0"/>
        <v>0</v>
      </c>
    </row>
    <row r="27" spans="1:9" x14ac:dyDescent="0.3">
      <c r="A27" s="6" t="s">
        <v>51</v>
      </c>
      <c r="B27" s="6">
        <v>17</v>
      </c>
      <c r="C27" s="6" t="s">
        <v>52</v>
      </c>
      <c r="D27" s="6" t="s">
        <v>48</v>
      </c>
      <c r="E27" s="7">
        <v>4880</v>
      </c>
      <c r="F27" s="8">
        <v>0.25</v>
      </c>
      <c r="G27" s="7">
        <v>3660</v>
      </c>
      <c r="H27" s="22"/>
      <c r="I27" s="7">
        <f t="shared" si="0"/>
        <v>0</v>
      </c>
    </row>
    <row r="28" spans="1:9" x14ac:dyDescent="0.3">
      <c r="A28" s="6" t="s">
        <v>53</v>
      </c>
      <c r="B28" s="6">
        <v>18</v>
      </c>
      <c r="C28" s="6" t="s">
        <v>54</v>
      </c>
      <c r="D28" s="6" t="s">
        <v>48</v>
      </c>
      <c r="E28" s="7">
        <v>9731</v>
      </c>
      <c r="F28" s="8">
        <v>0.25</v>
      </c>
      <c r="G28" s="7">
        <v>7298</v>
      </c>
      <c r="H28" s="22"/>
      <c r="I28" s="7">
        <f t="shared" si="0"/>
        <v>0</v>
      </c>
    </row>
    <row r="29" spans="1:9" x14ac:dyDescent="0.3">
      <c r="A29" s="6" t="s">
        <v>55</v>
      </c>
      <c r="B29" s="6">
        <v>19</v>
      </c>
      <c r="C29" s="6" t="s">
        <v>56</v>
      </c>
      <c r="D29" s="6" t="s">
        <v>48</v>
      </c>
      <c r="E29" s="7">
        <v>180</v>
      </c>
      <c r="F29" s="8">
        <v>0.25</v>
      </c>
      <c r="G29" s="7">
        <v>135</v>
      </c>
      <c r="H29" s="22"/>
      <c r="I29" s="7">
        <f t="shared" si="0"/>
        <v>0</v>
      </c>
    </row>
    <row r="30" spans="1:9" x14ac:dyDescent="0.3">
      <c r="A30" s="3" t="s">
        <v>57</v>
      </c>
      <c r="B30" s="4"/>
      <c r="C30" s="4"/>
      <c r="D30" s="5"/>
      <c r="E30" s="5"/>
      <c r="F30" s="5"/>
      <c r="G30" s="4"/>
      <c r="H30" s="21"/>
      <c r="I30" s="4"/>
    </row>
    <row r="31" spans="1:9" x14ac:dyDescent="0.3">
      <c r="A31" s="11" t="s">
        <v>58</v>
      </c>
      <c r="B31" s="11">
        <v>20</v>
      </c>
      <c r="C31" s="11" t="s">
        <v>59</v>
      </c>
      <c r="D31" s="11" t="s">
        <v>60</v>
      </c>
      <c r="E31" s="12">
        <v>246</v>
      </c>
      <c r="F31" s="13">
        <v>0.25</v>
      </c>
      <c r="G31" s="12">
        <v>184</v>
      </c>
      <c r="H31" s="32">
        <v>0</v>
      </c>
      <c r="I31" s="12">
        <f t="shared" si="0"/>
        <v>0</v>
      </c>
    </row>
    <row r="32" spans="1:9" x14ac:dyDescent="0.3">
      <c r="A32" s="6" t="s">
        <v>61</v>
      </c>
      <c r="B32" s="6">
        <v>21</v>
      </c>
      <c r="C32" s="6" t="s">
        <v>62</v>
      </c>
      <c r="D32" s="6" t="s">
        <v>63</v>
      </c>
      <c r="E32" s="7">
        <v>214</v>
      </c>
      <c r="F32" s="8">
        <v>0.25</v>
      </c>
      <c r="G32" s="7">
        <v>160</v>
      </c>
      <c r="H32" s="22"/>
      <c r="I32" s="7">
        <f t="shared" si="0"/>
        <v>0</v>
      </c>
    </row>
    <row r="33" spans="1:9" x14ac:dyDescent="0.3">
      <c r="A33" s="6" t="s">
        <v>64</v>
      </c>
      <c r="B33" s="6">
        <v>22</v>
      </c>
      <c r="C33" s="6" t="s">
        <v>65</v>
      </c>
      <c r="D33" s="6" t="s">
        <v>63</v>
      </c>
      <c r="E33" s="7">
        <v>195</v>
      </c>
      <c r="F33" s="8">
        <v>0.25</v>
      </c>
      <c r="G33" s="7">
        <v>146</v>
      </c>
      <c r="H33" s="22"/>
      <c r="I33" s="7">
        <f t="shared" si="0"/>
        <v>0</v>
      </c>
    </row>
    <row r="34" spans="1:9" x14ac:dyDescent="0.3">
      <c r="A34" s="6" t="s">
        <v>66</v>
      </c>
      <c r="B34" s="6">
        <v>23</v>
      </c>
      <c r="C34" s="6" t="s">
        <v>67</v>
      </c>
      <c r="D34" s="6" t="s">
        <v>63</v>
      </c>
      <c r="E34" s="7">
        <v>219</v>
      </c>
      <c r="F34" s="8">
        <v>0.25</v>
      </c>
      <c r="G34" s="7">
        <v>164</v>
      </c>
      <c r="H34" s="22"/>
      <c r="I34" s="7">
        <f t="shared" si="0"/>
        <v>0</v>
      </c>
    </row>
    <row r="35" spans="1:9" x14ac:dyDescent="0.3">
      <c r="A35" s="6" t="s">
        <v>68</v>
      </c>
      <c r="B35" s="6">
        <v>24</v>
      </c>
      <c r="C35" s="6" t="s">
        <v>69</v>
      </c>
      <c r="D35" s="6" t="s">
        <v>63</v>
      </c>
      <c r="E35" s="7">
        <v>274</v>
      </c>
      <c r="F35" s="8">
        <v>0.25</v>
      </c>
      <c r="G35" s="7">
        <v>205</v>
      </c>
      <c r="H35" s="22"/>
      <c r="I35" s="7">
        <f t="shared" si="0"/>
        <v>0</v>
      </c>
    </row>
    <row r="36" spans="1:9" x14ac:dyDescent="0.3">
      <c r="A36" s="6" t="s">
        <v>70</v>
      </c>
      <c r="B36" s="6">
        <v>25</v>
      </c>
      <c r="C36" s="6" t="s">
        <v>71</v>
      </c>
      <c r="D36" s="6" t="s">
        <v>63</v>
      </c>
      <c r="E36" s="7">
        <v>315</v>
      </c>
      <c r="F36" s="8">
        <v>0.25</v>
      </c>
      <c r="G36" s="7">
        <v>236</v>
      </c>
      <c r="H36" s="22"/>
      <c r="I36" s="7">
        <f t="shared" si="0"/>
        <v>0</v>
      </c>
    </row>
    <row r="37" spans="1:9" x14ac:dyDescent="0.3">
      <c r="A37" s="11" t="s">
        <v>72</v>
      </c>
      <c r="B37" s="11">
        <v>26</v>
      </c>
      <c r="C37" s="11" t="s">
        <v>73</v>
      </c>
      <c r="D37" s="11" t="s">
        <v>63</v>
      </c>
      <c r="E37" s="12">
        <v>206</v>
      </c>
      <c r="F37" s="13">
        <v>0.25</v>
      </c>
      <c r="G37" s="12">
        <v>154</v>
      </c>
      <c r="H37" s="32">
        <v>0</v>
      </c>
      <c r="I37" s="12">
        <f t="shared" si="0"/>
        <v>0</v>
      </c>
    </row>
    <row r="38" spans="1:9" x14ac:dyDescent="0.3">
      <c r="A38" s="6" t="s">
        <v>74</v>
      </c>
      <c r="B38" s="6">
        <v>27</v>
      </c>
      <c r="C38" s="6" t="s">
        <v>75</v>
      </c>
      <c r="D38" s="6" t="s">
        <v>63</v>
      </c>
      <c r="E38" s="7">
        <v>367</v>
      </c>
      <c r="F38" s="8">
        <v>0.25</v>
      </c>
      <c r="G38" s="7">
        <v>275</v>
      </c>
      <c r="H38" s="22"/>
      <c r="I38" s="7">
        <f t="shared" si="0"/>
        <v>0</v>
      </c>
    </row>
    <row r="39" spans="1:9" x14ac:dyDescent="0.3">
      <c r="A39" s="11" t="s">
        <v>76</v>
      </c>
      <c r="B39" s="11">
        <v>28</v>
      </c>
      <c r="C39" s="11" t="s">
        <v>77</v>
      </c>
      <c r="D39" s="11" t="s">
        <v>63</v>
      </c>
      <c r="E39" s="12">
        <v>347</v>
      </c>
      <c r="F39" s="13">
        <v>0.25</v>
      </c>
      <c r="G39" s="12">
        <v>260</v>
      </c>
      <c r="H39" s="32">
        <v>0</v>
      </c>
      <c r="I39" s="12">
        <f t="shared" si="0"/>
        <v>0</v>
      </c>
    </row>
    <row r="40" spans="1:9" x14ac:dyDescent="0.3">
      <c r="A40" s="11" t="s">
        <v>78</v>
      </c>
      <c r="B40" s="11">
        <v>29</v>
      </c>
      <c r="C40" s="11" t="s">
        <v>79</v>
      </c>
      <c r="D40" s="11" t="s">
        <v>63</v>
      </c>
      <c r="E40" s="12">
        <v>95</v>
      </c>
      <c r="F40" s="13">
        <v>0.25</v>
      </c>
      <c r="G40" s="12">
        <v>71</v>
      </c>
      <c r="H40" s="32">
        <v>0</v>
      </c>
      <c r="I40" s="12">
        <f t="shared" si="0"/>
        <v>0</v>
      </c>
    </row>
    <row r="41" spans="1:9" x14ac:dyDescent="0.3">
      <c r="A41" s="11" t="s">
        <v>80</v>
      </c>
      <c r="B41" s="11">
        <v>30</v>
      </c>
      <c r="C41" s="11" t="s">
        <v>81</v>
      </c>
      <c r="D41" s="11" t="s">
        <v>82</v>
      </c>
      <c r="E41" s="12">
        <v>548</v>
      </c>
      <c r="F41" s="13">
        <v>0.25</v>
      </c>
      <c r="G41" s="12">
        <v>411</v>
      </c>
      <c r="H41" s="32">
        <v>0</v>
      </c>
      <c r="I41" s="12">
        <f t="shared" si="0"/>
        <v>0</v>
      </c>
    </row>
    <row r="42" spans="1:9" x14ac:dyDescent="0.3">
      <c r="A42" s="11" t="s">
        <v>83</v>
      </c>
      <c r="B42" s="11">
        <v>31</v>
      </c>
      <c r="C42" s="11" t="s">
        <v>84</v>
      </c>
      <c r="D42" s="11" t="s">
        <v>82</v>
      </c>
      <c r="E42" s="12">
        <v>751</v>
      </c>
      <c r="F42" s="13">
        <v>0.25</v>
      </c>
      <c r="G42" s="12">
        <v>563</v>
      </c>
      <c r="H42" s="32">
        <v>0</v>
      </c>
      <c r="I42" s="12">
        <f t="shared" si="0"/>
        <v>0</v>
      </c>
    </row>
    <row r="43" spans="1:9" x14ac:dyDescent="0.3">
      <c r="A43" s="11" t="s">
        <v>85</v>
      </c>
      <c r="B43" s="11">
        <v>32</v>
      </c>
      <c r="C43" s="11" t="s">
        <v>86</v>
      </c>
      <c r="D43" s="11" t="s">
        <v>87</v>
      </c>
      <c r="E43" s="12">
        <v>372</v>
      </c>
      <c r="F43" s="13">
        <v>0.25</v>
      </c>
      <c r="G43" s="12">
        <v>279</v>
      </c>
      <c r="H43" s="32">
        <v>0</v>
      </c>
      <c r="I43" s="12">
        <f t="shared" si="0"/>
        <v>0</v>
      </c>
    </row>
    <row r="44" spans="1:9" x14ac:dyDescent="0.3">
      <c r="A44" s="11" t="s">
        <v>88</v>
      </c>
      <c r="B44" s="11">
        <v>33</v>
      </c>
      <c r="C44" s="11" t="s">
        <v>89</v>
      </c>
      <c r="D44" s="11" t="s">
        <v>48</v>
      </c>
      <c r="E44" s="12">
        <v>3154</v>
      </c>
      <c r="F44" s="13">
        <v>0.25</v>
      </c>
      <c r="G44" s="12">
        <v>2365</v>
      </c>
      <c r="H44" s="32">
        <v>0</v>
      </c>
      <c r="I44" s="12">
        <f t="shared" si="0"/>
        <v>0</v>
      </c>
    </row>
    <row r="45" spans="1:9" x14ac:dyDescent="0.3">
      <c r="A45" s="11" t="s">
        <v>90</v>
      </c>
      <c r="B45" s="11">
        <v>34</v>
      </c>
      <c r="C45" s="11" t="s">
        <v>91</v>
      </c>
      <c r="D45" s="11" t="s">
        <v>48</v>
      </c>
      <c r="E45" s="12">
        <v>659</v>
      </c>
      <c r="F45" s="13">
        <v>0.25</v>
      </c>
      <c r="G45" s="12">
        <v>494</v>
      </c>
      <c r="H45" s="32">
        <v>0</v>
      </c>
      <c r="I45" s="12">
        <f t="shared" si="0"/>
        <v>0</v>
      </c>
    </row>
    <row r="46" spans="1:9" x14ac:dyDescent="0.3">
      <c r="A46" s="3" t="s">
        <v>92</v>
      </c>
      <c r="B46" s="4"/>
      <c r="C46" s="4"/>
      <c r="D46" s="5"/>
      <c r="E46" s="5"/>
      <c r="F46" s="5"/>
      <c r="G46" s="4"/>
      <c r="H46" s="21"/>
      <c r="I46" s="4"/>
    </row>
    <row r="47" spans="1:9" x14ac:dyDescent="0.3">
      <c r="A47" s="6" t="s">
        <v>109</v>
      </c>
      <c r="B47" s="6">
        <f>+B45+1</f>
        <v>35</v>
      </c>
      <c r="C47" s="6" t="s">
        <v>110</v>
      </c>
      <c r="D47" s="6" t="s">
        <v>63</v>
      </c>
      <c r="E47" s="7">
        <v>40</v>
      </c>
      <c r="F47" s="8">
        <v>0.25</v>
      </c>
      <c r="G47" s="7">
        <v>30</v>
      </c>
      <c r="H47" s="22"/>
      <c r="I47" s="7">
        <f t="shared" ref="I47:I67" si="1">G47*H47</f>
        <v>0</v>
      </c>
    </row>
    <row r="48" spans="1:9" x14ac:dyDescent="0.3">
      <c r="A48" s="6" t="s">
        <v>111</v>
      </c>
      <c r="B48" s="6">
        <f>+B47+1</f>
        <v>36</v>
      </c>
      <c r="C48" s="6" t="s">
        <v>112</v>
      </c>
      <c r="D48" s="6" t="s">
        <v>63</v>
      </c>
      <c r="E48" s="7">
        <v>48</v>
      </c>
      <c r="F48" s="8">
        <v>0.25</v>
      </c>
      <c r="G48" s="7">
        <v>36</v>
      </c>
      <c r="H48" s="22"/>
      <c r="I48" s="7">
        <f t="shared" si="1"/>
        <v>0</v>
      </c>
    </row>
    <row r="49" spans="1:9" x14ac:dyDescent="0.3">
      <c r="A49" s="11" t="s">
        <v>113</v>
      </c>
      <c r="B49" s="11">
        <f t="shared" ref="B49:B67" si="2">+B48+1</f>
        <v>37</v>
      </c>
      <c r="C49" s="11" t="s">
        <v>114</v>
      </c>
      <c r="D49" s="11" t="s">
        <v>63</v>
      </c>
      <c r="E49" s="12">
        <v>47</v>
      </c>
      <c r="F49" s="13">
        <v>0.25</v>
      </c>
      <c r="G49" s="12">
        <v>35</v>
      </c>
      <c r="H49" s="32">
        <v>0</v>
      </c>
      <c r="I49" s="12">
        <f t="shared" si="1"/>
        <v>0</v>
      </c>
    </row>
    <row r="50" spans="1:9" x14ac:dyDescent="0.3">
      <c r="A50" s="6" t="s">
        <v>115</v>
      </c>
      <c r="B50" s="6">
        <f t="shared" si="2"/>
        <v>38</v>
      </c>
      <c r="C50" s="6" t="s">
        <v>116</v>
      </c>
      <c r="D50" s="6" t="s">
        <v>63</v>
      </c>
      <c r="E50" s="7">
        <v>98</v>
      </c>
      <c r="F50" s="8">
        <v>0.25</v>
      </c>
      <c r="G50" s="7">
        <v>73</v>
      </c>
      <c r="H50" s="22"/>
      <c r="I50" s="7">
        <f t="shared" si="1"/>
        <v>0</v>
      </c>
    </row>
    <row r="51" spans="1:9" x14ac:dyDescent="0.3">
      <c r="A51" s="6" t="s">
        <v>117</v>
      </c>
      <c r="B51" s="6">
        <f t="shared" si="2"/>
        <v>39</v>
      </c>
      <c r="C51" s="6" t="s">
        <v>118</v>
      </c>
      <c r="D51" s="6" t="s">
        <v>63</v>
      </c>
      <c r="E51" s="7">
        <v>168</v>
      </c>
      <c r="F51" s="8">
        <v>0.25</v>
      </c>
      <c r="G51" s="7">
        <v>126</v>
      </c>
      <c r="H51" s="22"/>
      <c r="I51" s="7">
        <f t="shared" si="1"/>
        <v>0</v>
      </c>
    </row>
    <row r="52" spans="1:9" x14ac:dyDescent="0.3">
      <c r="A52" s="6" t="s">
        <v>119</v>
      </c>
      <c r="B52" s="6">
        <f t="shared" si="2"/>
        <v>40</v>
      </c>
      <c r="C52" s="6" t="s">
        <v>120</v>
      </c>
      <c r="D52" s="6" t="s">
        <v>63</v>
      </c>
      <c r="E52" s="7">
        <v>159</v>
      </c>
      <c r="F52" s="8">
        <v>0.25</v>
      </c>
      <c r="G52" s="7">
        <v>119</v>
      </c>
      <c r="H52" s="22"/>
      <c r="I52" s="7">
        <f t="shared" si="1"/>
        <v>0</v>
      </c>
    </row>
    <row r="53" spans="1:9" x14ac:dyDescent="0.3">
      <c r="A53" s="6" t="s">
        <v>121</v>
      </c>
      <c r="B53" s="6">
        <f t="shared" si="2"/>
        <v>41</v>
      </c>
      <c r="C53" s="6" t="s">
        <v>122</v>
      </c>
      <c r="D53" s="6" t="s">
        <v>87</v>
      </c>
      <c r="E53" s="7">
        <v>168</v>
      </c>
      <c r="F53" s="8">
        <v>0.25</v>
      </c>
      <c r="G53" s="7">
        <v>126</v>
      </c>
      <c r="H53" s="22"/>
      <c r="I53" s="7">
        <f t="shared" si="1"/>
        <v>0</v>
      </c>
    </row>
    <row r="54" spans="1:9" x14ac:dyDescent="0.3">
      <c r="A54" s="6" t="s">
        <v>93</v>
      </c>
      <c r="B54" s="6">
        <f t="shared" si="2"/>
        <v>42</v>
      </c>
      <c r="C54" s="6" t="s">
        <v>94</v>
      </c>
      <c r="D54" s="6" t="s">
        <v>63</v>
      </c>
      <c r="E54" s="7">
        <v>36</v>
      </c>
      <c r="F54" s="8">
        <v>0.25</v>
      </c>
      <c r="G54" s="7">
        <v>27</v>
      </c>
      <c r="H54" s="22"/>
      <c r="I54" s="7">
        <f t="shared" si="1"/>
        <v>0</v>
      </c>
    </row>
    <row r="55" spans="1:9" x14ac:dyDescent="0.3">
      <c r="A55" s="6" t="s">
        <v>95</v>
      </c>
      <c r="B55" s="6">
        <f t="shared" si="2"/>
        <v>43</v>
      </c>
      <c r="C55" s="6" t="s">
        <v>96</v>
      </c>
      <c r="D55" s="6" t="s">
        <v>63</v>
      </c>
      <c r="E55" s="7">
        <v>40</v>
      </c>
      <c r="F55" s="8">
        <v>0.25</v>
      </c>
      <c r="G55" s="7">
        <v>30</v>
      </c>
      <c r="H55" s="22"/>
      <c r="I55" s="7">
        <f t="shared" si="1"/>
        <v>0</v>
      </c>
    </row>
    <row r="56" spans="1:9" x14ac:dyDescent="0.3">
      <c r="A56" s="11" t="s">
        <v>97</v>
      </c>
      <c r="B56" s="11">
        <f t="shared" si="2"/>
        <v>44</v>
      </c>
      <c r="C56" s="11" t="s">
        <v>98</v>
      </c>
      <c r="D56" s="11" t="s">
        <v>63</v>
      </c>
      <c r="E56" s="12">
        <v>40</v>
      </c>
      <c r="F56" s="13">
        <v>0.25</v>
      </c>
      <c r="G56" s="12">
        <v>30</v>
      </c>
      <c r="H56" s="32">
        <v>0</v>
      </c>
      <c r="I56" s="12">
        <f t="shared" si="1"/>
        <v>0</v>
      </c>
    </row>
    <row r="57" spans="1:9" x14ac:dyDescent="0.3">
      <c r="A57" s="11" t="s">
        <v>99</v>
      </c>
      <c r="B57" s="11">
        <f t="shared" si="2"/>
        <v>45</v>
      </c>
      <c r="C57" s="11" t="s">
        <v>100</v>
      </c>
      <c r="D57" s="11" t="s">
        <v>63</v>
      </c>
      <c r="E57" s="12">
        <v>38</v>
      </c>
      <c r="F57" s="13">
        <v>0.25</v>
      </c>
      <c r="G57" s="12">
        <v>28</v>
      </c>
      <c r="H57" s="32">
        <v>0</v>
      </c>
      <c r="I57" s="12">
        <f t="shared" si="1"/>
        <v>0</v>
      </c>
    </row>
    <row r="58" spans="1:9" x14ac:dyDescent="0.3">
      <c r="A58" s="6" t="s">
        <v>101</v>
      </c>
      <c r="B58" s="6">
        <f t="shared" si="2"/>
        <v>46</v>
      </c>
      <c r="C58" s="6" t="s">
        <v>102</v>
      </c>
      <c r="D58" s="6" t="s">
        <v>63</v>
      </c>
      <c r="E58" s="7">
        <v>94</v>
      </c>
      <c r="F58" s="8">
        <v>0.25</v>
      </c>
      <c r="G58" s="7">
        <v>70</v>
      </c>
      <c r="H58" s="32">
        <v>0</v>
      </c>
      <c r="I58" s="7">
        <f t="shared" si="1"/>
        <v>0</v>
      </c>
    </row>
    <row r="59" spans="1:9" x14ac:dyDescent="0.3">
      <c r="A59" s="6" t="s">
        <v>103</v>
      </c>
      <c r="B59" s="6">
        <f t="shared" si="2"/>
        <v>47</v>
      </c>
      <c r="C59" s="6" t="s">
        <v>104</v>
      </c>
      <c r="D59" s="6" t="s">
        <v>63</v>
      </c>
      <c r="E59" s="7">
        <v>151</v>
      </c>
      <c r="F59" s="8">
        <v>0.25</v>
      </c>
      <c r="G59" s="7">
        <v>113</v>
      </c>
      <c r="H59" s="22"/>
      <c r="I59" s="7">
        <f t="shared" si="1"/>
        <v>0</v>
      </c>
    </row>
    <row r="60" spans="1:9" x14ac:dyDescent="0.3">
      <c r="A60" s="6" t="s">
        <v>105</v>
      </c>
      <c r="B60" s="6">
        <f t="shared" si="2"/>
        <v>48</v>
      </c>
      <c r="C60" s="6" t="s">
        <v>106</v>
      </c>
      <c r="D60" s="6" t="s">
        <v>63</v>
      </c>
      <c r="E60" s="7">
        <v>127</v>
      </c>
      <c r="F60" s="8">
        <v>0.25</v>
      </c>
      <c r="G60" s="7">
        <v>95</v>
      </c>
      <c r="H60" s="22"/>
      <c r="I60" s="7">
        <f t="shared" si="1"/>
        <v>0</v>
      </c>
    </row>
    <row r="61" spans="1:9" x14ac:dyDescent="0.3">
      <c r="A61" s="6" t="s">
        <v>107</v>
      </c>
      <c r="B61" s="6">
        <f t="shared" si="2"/>
        <v>49</v>
      </c>
      <c r="C61" s="6" t="s">
        <v>108</v>
      </c>
      <c r="D61" s="6" t="s">
        <v>87</v>
      </c>
      <c r="E61" s="7">
        <v>151</v>
      </c>
      <c r="F61" s="8">
        <v>0.25</v>
      </c>
      <c r="G61" s="7">
        <v>113</v>
      </c>
      <c r="H61" s="22"/>
      <c r="I61" s="7">
        <f t="shared" si="1"/>
        <v>0</v>
      </c>
    </row>
    <row r="62" spans="1:9" x14ac:dyDescent="0.3">
      <c r="A62" s="6" t="s">
        <v>123</v>
      </c>
      <c r="B62" s="6">
        <f t="shared" si="2"/>
        <v>50</v>
      </c>
      <c r="C62" s="6" t="s">
        <v>124</v>
      </c>
      <c r="D62" s="6" t="s">
        <v>63</v>
      </c>
      <c r="E62" s="7">
        <v>92</v>
      </c>
      <c r="F62" s="8">
        <v>0.25</v>
      </c>
      <c r="G62" s="7">
        <v>69</v>
      </c>
      <c r="H62" s="22"/>
      <c r="I62" s="7">
        <f t="shared" si="1"/>
        <v>0</v>
      </c>
    </row>
    <row r="63" spans="1:9" x14ac:dyDescent="0.3">
      <c r="A63" s="6" t="s">
        <v>125</v>
      </c>
      <c r="B63" s="6">
        <f t="shared" si="2"/>
        <v>51</v>
      </c>
      <c r="C63" s="6" t="s">
        <v>126</v>
      </c>
      <c r="D63" s="6" t="s">
        <v>63</v>
      </c>
      <c r="E63" s="7">
        <v>142</v>
      </c>
      <c r="F63" s="8">
        <v>0.25</v>
      </c>
      <c r="G63" s="7">
        <v>106</v>
      </c>
      <c r="H63" s="22"/>
      <c r="I63" s="7">
        <f t="shared" si="1"/>
        <v>0</v>
      </c>
    </row>
    <row r="64" spans="1:9" x14ac:dyDescent="0.3">
      <c r="A64" s="6" t="s">
        <v>127</v>
      </c>
      <c r="B64" s="6">
        <f t="shared" si="2"/>
        <v>52</v>
      </c>
      <c r="C64" s="6" t="s">
        <v>128</v>
      </c>
      <c r="D64" s="6" t="s">
        <v>63</v>
      </c>
      <c r="E64" s="7">
        <v>86</v>
      </c>
      <c r="F64" s="8">
        <v>0.25</v>
      </c>
      <c r="G64" s="7">
        <v>64</v>
      </c>
      <c r="H64" s="22"/>
      <c r="I64" s="7">
        <f t="shared" si="1"/>
        <v>0</v>
      </c>
    </row>
    <row r="65" spans="1:9" x14ac:dyDescent="0.3">
      <c r="A65" s="6" t="s">
        <v>129</v>
      </c>
      <c r="B65" s="6">
        <f t="shared" si="2"/>
        <v>53</v>
      </c>
      <c r="C65" s="6" t="s">
        <v>130</v>
      </c>
      <c r="D65" s="6" t="s">
        <v>131</v>
      </c>
      <c r="E65" s="7">
        <v>442</v>
      </c>
      <c r="F65" s="8">
        <v>0.25</v>
      </c>
      <c r="G65" s="7">
        <v>331</v>
      </c>
      <c r="H65" s="22"/>
      <c r="I65" s="7">
        <f t="shared" si="1"/>
        <v>0</v>
      </c>
    </row>
    <row r="66" spans="1:9" x14ac:dyDescent="0.3">
      <c r="A66" s="6" t="s">
        <v>132</v>
      </c>
      <c r="B66" s="6">
        <f t="shared" si="2"/>
        <v>54</v>
      </c>
      <c r="C66" s="6" t="s">
        <v>133</v>
      </c>
      <c r="D66" s="6" t="s">
        <v>63</v>
      </c>
      <c r="E66" s="7">
        <v>127</v>
      </c>
      <c r="F66" s="8">
        <v>0.25</v>
      </c>
      <c r="G66" s="7">
        <v>95</v>
      </c>
      <c r="H66" s="22"/>
      <c r="I66" s="7">
        <f t="shared" si="1"/>
        <v>0</v>
      </c>
    </row>
    <row r="67" spans="1:9" x14ac:dyDescent="0.3">
      <c r="A67" s="6" t="s">
        <v>134</v>
      </c>
      <c r="B67" s="6">
        <f t="shared" si="2"/>
        <v>55</v>
      </c>
      <c r="C67" s="6" t="s">
        <v>135</v>
      </c>
      <c r="D67" s="6" t="s">
        <v>63</v>
      </c>
      <c r="E67" s="7">
        <v>176</v>
      </c>
      <c r="F67" s="8">
        <v>0.25</v>
      </c>
      <c r="G67" s="7">
        <v>132</v>
      </c>
      <c r="H67" s="22"/>
      <c r="I67" s="7">
        <f t="shared" si="1"/>
        <v>0</v>
      </c>
    </row>
    <row r="68" spans="1:9" x14ac:dyDescent="0.3">
      <c r="A68" s="3" t="s">
        <v>136</v>
      </c>
      <c r="B68" s="4"/>
      <c r="C68" s="4"/>
      <c r="D68" s="5"/>
      <c r="E68" s="5"/>
      <c r="F68" s="5"/>
      <c r="G68" s="4"/>
      <c r="H68" s="21"/>
      <c r="I68" s="4"/>
    </row>
    <row r="69" spans="1:9" x14ac:dyDescent="0.3">
      <c r="A69" s="6" t="s">
        <v>137</v>
      </c>
      <c r="B69" s="6">
        <v>56</v>
      </c>
      <c r="C69" s="6" t="s">
        <v>138</v>
      </c>
      <c r="D69" s="6" t="s">
        <v>139</v>
      </c>
      <c r="E69" s="7">
        <v>259</v>
      </c>
      <c r="F69" s="8">
        <v>0.25</v>
      </c>
      <c r="G69" s="7">
        <v>194</v>
      </c>
      <c r="H69" s="22"/>
      <c r="I69" s="7">
        <f t="shared" si="0"/>
        <v>0</v>
      </c>
    </row>
    <row r="70" spans="1:9" x14ac:dyDescent="0.3">
      <c r="A70" s="6" t="s">
        <v>140</v>
      </c>
      <c r="B70" s="6">
        <v>57</v>
      </c>
      <c r="C70" s="6" t="s">
        <v>141</v>
      </c>
      <c r="D70" s="6" t="s">
        <v>63</v>
      </c>
      <c r="E70" s="7">
        <v>115</v>
      </c>
      <c r="F70" s="8">
        <v>0.25</v>
      </c>
      <c r="G70" s="7">
        <v>86</v>
      </c>
      <c r="H70" s="22"/>
      <c r="I70" s="7">
        <f t="shared" si="0"/>
        <v>0</v>
      </c>
    </row>
    <row r="71" spans="1:9" x14ac:dyDescent="0.3">
      <c r="A71" s="6" t="s">
        <v>142</v>
      </c>
      <c r="B71" s="6">
        <v>58</v>
      </c>
      <c r="C71" s="6" t="s">
        <v>143</v>
      </c>
      <c r="D71" s="6" t="s">
        <v>63</v>
      </c>
      <c r="E71" s="7">
        <v>191</v>
      </c>
      <c r="F71" s="8">
        <v>0.25</v>
      </c>
      <c r="G71" s="7">
        <v>143</v>
      </c>
      <c r="H71" s="22"/>
      <c r="I71" s="7">
        <f t="shared" si="0"/>
        <v>0</v>
      </c>
    </row>
    <row r="72" spans="1:9" x14ac:dyDescent="0.3">
      <c r="A72" s="6" t="s">
        <v>144</v>
      </c>
      <c r="B72" s="6">
        <v>59</v>
      </c>
      <c r="C72" s="6" t="s">
        <v>145</v>
      </c>
      <c r="D72" s="6" t="s">
        <v>63</v>
      </c>
      <c r="E72" s="7">
        <v>323</v>
      </c>
      <c r="F72" s="8">
        <v>0.25</v>
      </c>
      <c r="G72" s="7">
        <v>242</v>
      </c>
      <c r="H72" s="22"/>
      <c r="I72" s="7">
        <f t="shared" si="0"/>
        <v>0</v>
      </c>
    </row>
    <row r="73" spans="1:9" x14ac:dyDescent="0.3">
      <c r="A73" s="6" t="s">
        <v>146</v>
      </c>
      <c r="B73" s="6">
        <v>60</v>
      </c>
      <c r="C73" s="6" t="s">
        <v>147</v>
      </c>
      <c r="D73" s="6" t="s">
        <v>63</v>
      </c>
      <c r="E73" s="7">
        <v>418</v>
      </c>
      <c r="F73" s="8">
        <v>0.25</v>
      </c>
      <c r="G73" s="7">
        <v>313</v>
      </c>
      <c r="H73" s="22"/>
      <c r="I73" s="7">
        <f t="shared" ref="I73:I136" si="3">G73*H73</f>
        <v>0</v>
      </c>
    </row>
    <row r="74" spans="1:9" x14ac:dyDescent="0.3">
      <c r="A74" s="6" t="s">
        <v>148</v>
      </c>
      <c r="B74" s="6">
        <v>61</v>
      </c>
      <c r="C74" s="6" t="s">
        <v>149</v>
      </c>
      <c r="D74" s="6" t="s">
        <v>63</v>
      </c>
      <c r="E74" s="7">
        <v>462</v>
      </c>
      <c r="F74" s="8">
        <v>0.25</v>
      </c>
      <c r="G74" s="7">
        <v>346</v>
      </c>
      <c r="H74" s="22"/>
      <c r="I74" s="7">
        <f t="shared" si="3"/>
        <v>0</v>
      </c>
    </row>
    <row r="75" spans="1:9" x14ac:dyDescent="0.3">
      <c r="A75" s="11" t="s">
        <v>150</v>
      </c>
      <c r="B75" s="11">
        <v>62</v>
      </c>
      <c r="C75" s="11" t="s">
        <v>151</v>
      </c>
      <c r="D75" s="11" t="s">
        <v>63</v>
      </c>
      <c r="E75" s="12">
        <v>127</v>
      </c>
      <c r="F75" s="13">
        <v>0.25</v>
      </c>
      <c r="G75" s="12">
        <v>95</v>
      </c>
      <c r="H75" s="32">
        <v>0</v>
      </c>
      <c r="I75" s="12">
        <f t="shared" si="3"/>
        <v>0</v>
      </c>
    </row>
    <row r="76" spans="1:9" x14ac:dyDescent="0.3">
      <c r="A76" s="11" t="s">
        <v>152</v>
      </c>
      <c r="B76" s="11">
        <v>63</v>
      </c>
      <c r="C76" s="11" t="s">
        <v>153</v>
      </c>
      <c r="D76" s="11" t="s">
        <v>63</v>
      </c>
      <c r="E76" s="12">
        <v>234</v>
      </c>
      <c r="F76" s="13">
        <v>0.25</v>
      </c>
      <c r="G76" s="12">
        <v>175</v>
      </c>
      <c r="H76" s="32">
        <v>0</v>
      </c>
      <c r="I76" s="12">
        <f t="shared" si="3"/>
        <v>0</v>
      </c>
    </row>
    <row r="77" spans="1:9" x14ac:dyDescent="0.3">
      <c r="A77" s="11" t="s">
        <v>154</v>
      </c>
      <c r="B77" s="11">
        <v>64</v>
      </c>
      <c r="C77" s="11" t="s">
        <v>155</v>
      </c>
      <c r="D77" s="11" t="s">
        <v>63</v>
      </c>
      <c r="E77" s="12">
        <v>466</v>
      </c>
      <c r="F77" s="13">
        <v>0.25</v>
      </c>
      <c r="G77" s="12">
        <v>349</v>
      </c>
      <c r="H77" s="32">
        <v>0</v>
      </c>
      <c r="I77" s="12">
        <f t="shared" si="3"/>
        <v>0</v>
      </c>
    </row>
    <row r="78" spans="1:9" x14ac:dyDescent="0.3">
      <c r="A78" s="3" t="s">
        <v>156</v>
      </c>
      <c r="B78" s="4"/>
      <c r="C78" s="4"/>
      <c r="D78" s="5"/>
      <c r="E78" s="5"/>
      <c r="F78" s="5"/>
      <c r="G78" s="4"/>
      <c r="H78" s="21"/>
      <c r="I78" s="4"/>
    </row>
    <row r="79" spans="1:9" x14ac:dyDescent="0.3">
      <c r="A79" s="6" t="s">
        <v>157</v>
      </c>
      <c r="B79" s="6">
        <v>65</v>
      </c>
      <c r="C79" s="6" t="s">
        <v>158</v>
      </c>
      <c r="D79" s="6" t="s">
        <v>63</v>
      </c>
      <c r="E79" s="7">
        <v>163</v>
      </c>
      <c r="F79" s="8">
        <v>0.25</v>
      </c>
      <c r="G79" s="7">
        <v>122</v>
      </c>
      <c r="H79" s="22"/>
      <c r="I79" s="7">
        <f t="shared" si="3"/>
        <v>0</v>
      </c>
    </row>
    <row r="80" spans="1:9" x14ac:dyDescent="0.3">
      <c r="A80" s="6" t="s">
        <v>159</v>
      </c>
      <c r="B80" s="6">
        <v>66</v>
      </c>
      <c r="C80" s="6" t="s">
        <v>160</v>
      </c>
      <c r="D80" s="6" t="s">
        <v>63</v>
      </c>
      <c r="E80" s="7">
        <v>295</v>
      </c>
      <c r="F80" s="8">
        <v>0.25</v>
      </c>
      <c r="G80" s="7">
        <v>221</v>
      </c>
      <c r="H80" s="22"/>
      <c r="I80" s="7">
        <f t="shared" si="3"/>
        <v>0</v>
      </c>
    </row>
    <row r="81" spans="1:9" x14ac:dyDescent="0.3">
      <c r="A81" s="6" t="s">
        <v>161</v>
      </c>
      <c r="B81" s="6">
        <v>67</v>
      </c>
      <c r="C81" s="6" t="s">
        <v>162</v>
      </c>
      <c r="D81" s="6" t="s">
        <v>63</v>
      </c>
      <c r="E81" s="7">
        <v>395</v>
      </c>
      <c r="F81" s="8">
        <v>0.25</v>
      </c>
      <c r="G81" s="7">
        <v>296</v>
      </c>
      <c r="H81" s="22"/>
      <c r="I81" s="7">
        <f t="shared" si="3"/>
        <v>0</v>
      </c>
    </row>
    <row r="82" spans="1:9" x14ac:dyDescent="0.3">
      <c r="A82" s="6" t="s">
        <v>163</v>
      </c>
      <c r="B82" s="6">
        <v>68</v>
      </c>
      <c r="C82" s="6" t="s">
        <v>164</v>
      </c>
      <c r="D82" s="6" t="s">
        <v>63</v>
      </c>
      <c r="E82" s="7">
        <v>803</v>
      </c>
      <c r="F82" s="8">
        <v>0.25</v>
      </c>
      <c r="G82" s="7">
        <v>602</v>
      </c>
      <c r="H82" s="22"/>
      <c r="I82" s="7">
        <f t="shared" si="3"/>
        <v>0</v>
      </c>
    </row>
    <row r="83" spans="1:9" x14ac:dyDescent="0.3">
      <c r="A83" s="6" t="s">
        <v>165</v>
      </c>
      <c r="B83" s="6">
        <v>69</v>
      </c>
      <c r="C83" s="6" t="s">
        <v>166</v>
      </c>
      <c r="D83" s="6" t="s">
        <v>87</v>
      </c>
      <c r="E83" s="7">
        <v>526</v>
      </c>
      <c r="F83" s="8">
        <v>0.25</v>
      </c>
      <c r="G83" s="7">
        <v>394</v>
      </c>
      <c r="H83" s="22"/>
      <c r="I83" s="7">
        <f t="shared" si="3"/>
        <v>0</v>
      </c>
    </row>
    <row r="84" spans="1:9" x14ac:dyDescent="0.3">
      <c r="A84" s="6" t="s">
        <v>167</v>
      </c>
      <c r="B84" s="6">
        <v>70</v>
      </c>
      <c r="C84" s="6" t="s">
        <v>168</v>
      </c>
      <c r="D84" s="6" t="s">
        <v>87</v>
      </c>
      <c r="E84" s="7">
        <v>807</v>
      </c>
      <c r="F84" s="8">
        <v>0.25</v>
      </c>
      <c r="G84" s="7">
        <v>605</v>
      </c>
      <c r="H84" s="22"/>
      <c r="I84" s="7">
        <f t="shared" si="3"/>
        <v>0</v>
      </c>
    </row>
    <row r="85" spans="1:9" x14ac:dyDescent="0.3">
      <c r="A85" s="6" t="s">
        <v>169</v>
      </c>
      <c r="B85" s="6">
        <v>71</v>
      </c>
      <c r="C85" s="6" t="s">
        <v>170</v>
      </c>
      <c r="D85" s="6" t="s">
        <v>87</v>
      </c>
      <c r="E85" s="7">
        <v>931</v>
      </c>
      <c r="F85" s="8">
        <v>0.25</v>
      </c>
      <c r="G85" s="7">
        <v>698</v>
      </c>
      <c r="H85" s="22"/>
      <c r="I85" s="7">
        <f t="shared" si="3"/>
        <v>0</v>
      </c>
    </row>
    <row r="86" spans="1:9" x14ac:dyDescent="0.3">
      <c r="A86" s="3" t="s">
        <v>574</v>
      </c>
      <c r="B86" s="4"/>
      <c r="C86" s="4"/>
      <c r="D86" s="5"/>
      <c r="E86" s="5"/>
      <c r="F86" s="5"/>
      <c r="G86" s="4"/>
      <c r="H86" s="21"/>
      <c r="I86" s="4"/>
    </row>
    <row r="87" spans="1:9" x14ac:dyDescent="0.3">
      <c r="A87" s="6" t="s">
        <v>171</v>
      </c>
      <c r="B87" s="6">
        <v>72</v>
      </c>
      <c r="C87" s="6" t="s">
        <v>172</v>
      </c>
      <c r="D87" s="6" t="s">
        <v>63</v>
      </c>
      <c r="E87" s="7">
        <v>208</v>
      </c>
      <c r="F87" s="8">
        <v>0.25</v>
      </c>
      <c r="G87" s="7">
        <v>156</v>
      </c>
      <c r="H87" s="22"/>
      <c r="I87" s="7">
        <f t="shared" si="3"/>
        <v>0</v>
      </c>
    </row>
    <row r="88" spans="1:9" x14ac:dyDescent="0.3">
      <c r="A88" s="11" t="s">
        <v>173</v>
      </c>
      <c r="B88" s="11">
        <v>73</v>
      </c>
      <c r="C88" s="11" t="s">
        <v>174</v>
      </c>
      <c r="D88" s="11" t="s">
        <v>63</v>
      </c>
      <c r="E88" s="12">
        <v>419</v>
      </c>
      <c r="F88" s="13">
        <v>0.25</v>
      </c>
      <c r="G88" s="12">
        <v>314</v>
      </c>
      <c r="H88" s="32">
        <v>0</v>
      </c>
      <c r="I88" s="12">
        <f t="shared" si="3"/>
        <v>0</v>
      </c>
    </row>
    <row r="89" spans="1:9" x14ac:dyDescent="0.3">
      <c r="A89" s="6" t="s">
        <v>175</v>
      </c>
      <c r="B89" s="6">
        <v>74</v>
      </c>
      <c r="C89" s="6" t="s">
        <v>176</v>
      </c>
      <c r="D89" s="6" t="s">
        <v>63</v>
      </c>
      <c r="E89" s="7">
        <v>139</v>
      </c>
      <c r="F89" s="8">
        <v>0.25</v>
      </c>
      <c r="G89" s="7">
        <v>104</v>
      </c>
      <c r="H89" s="22"/>
      <c r="I89" s="7">
        <f t="shared" si="3"/>
        <v>0</v>
      </c>
    </row>
    <row r="90" spans="1:9" x14ac:dyDescent="0.3">
      <c r="A90" s="6" t="s">
        <v>177</v>
      </c>
      <c r="B90" s="6">
        <v>75</v>
      </c>
      <c r="C90" s="6" t="s">
        <v>178</v>
      </c>
      <c r="D90" s="6" t="s">
        <v>63</v>
      </c>
      <c r="E90" s="7">
        <v>136</v>
      </c>
      <c r="F90" s="8">
        <v>0.25</v>
      </c>
      <c r="G90" s="7">
        <v>102</v>
      </c>
      <c r="H90" s="22"/>
      <c r="I90" s="7">
        <f t="shared" si="3"/>
        <v>0</v>
      </c>
    </row>
    <row r="91" spans="1:9" x14ac:dyDescent="0.3">
      <c r="A91" s="6" t="s">
        <v>179</v>
      </c>
      <c r="B91" s="6">
        <v>76</v>
      </c>
      <c r="C91" s="6" t="s">
        <v>180</v>
      </c>
      <c r="D91" s="6" t="s">
        <v>63</v>
      </c>
      <c r="E91" s="7">
        <v>100</v>
      </c>
      <c r="F91" s="8">
        <v>0.25</v>
      </c>
      <c r="G91" s="7">
        <v>75</v>
      </c>
      <c r="H91" s="22"/>
      <c r="I91" s="7">
        <f t="shared" si="3"/>
        <v>0</v>
      </c>
    </row>
    <row r="92" spans="1:9" x14ac:dyDescent="0.3">
      <c r="A92" s="6" t="s">
        <v>181</v>
      </c>
      <c r="B92" s="6">
        <v>77</v>
      </c>
      <c r="C92" s="6" t="s">
        <v>182</v>
      </c>
      <c r="D92" s="6" t="s">
        <v>63</v>
      </c>
      <c r="E92" s="7">
        <v>159</v>
      </c>
      <c r="F92" s="8">
        <v>0.25</v>
      </c>
      <c r="G92" s="7">
        <v>119</v>
      </c>
      <c r="H92" s="22"/>
      <c r="I92" s="7">
        <f t="shared" si="3"/>
        <v>0</v>
      </c>
    </row>
    <row r="93" spans="1:9" x14ac:dyDescent="0.3">
      <c r="A93" s="6" t="s">
        <v>183</v>
      </c>
      <c r="B93" s="6">
        <v>78</v>
      </c>
      <c r="C93" s="6" t="s">
        <v>184</v>
      </c>
      <c r="D93" s="6" t="s">
        <v>63</v>
      </c>
      <c r="E93" s="7">
        <v>332</v>
      </c>
      <c r="F93" s="8">
        <v>0.25</v>
      </c>
      <c r="G93" s="7">
        <v>249</v>
      </c>
      <c r="H93" s="22"/>
      <c r="I93" s="7">
        <f t="shared" si="3"/>
        <v>0</v>
      </c>
    </row>
    <row r="94" spans="1:9" x14ac:dyDescent="0.3">
      <c r="A94" s="3" t="s">
        <v>575</v>
      </c>
      <c r="B94" s="4"/>
      <c r="C94" s="4"/>
      <c r="D94" s="5"/>
      <c r="E94" s="5"/>
      <c r="F94" s="5"/>
      <c r="G94" s="4"/>
      <c r="H94" s="21"/>
      <c r="I94" s="4"/>
    </row>
    <row r="95" spans="1:9" x14ac:dyDescent="0.3">
      <c r="A95" s="11" t="s">
        <v>185</v>
      </c>
      <c r="B95" s="11">
        <v>79</v>
      </c>
      <c r="C95" s="11" t="s">
        <v>186</v>
      </c>
      <c r="D95" s="11" t="s">
        <v>63</v>
      </c>
      <c r="E95" s="12">
        <v>167</v>
      </c>
      <c r="F95" s="13">
        <v>0.25</v>
      </c>
      <c r="G95" s="12">
        <v>125</v>
      </c>
      <c r="H95" s="32">
        <v>0</v>
      </c>
      <c r="I95" s="12">
        <f t="shared" si="3"/>
        <v>0</v>
      </c>
    </row>
    <row r="96" spans="1:9" x14ac:dyDescent="0.3">
      <c r="A96" s="6" t="s">
        <v>187</v>
      </c>
      <c r="B96" s="6">
        <v>80</v>
      </c>
      <c r="C96" s="6" t="s">
        <v>188</v>
      </c>
      <c r="D96" s="6" t="s">
        <v>63</v>
      </c>
      <c r="E96" s="7">
        <v>275</v>
      </c>
      <c r="F96" s="8">
        <v>0.25</v>
      </c>
      <c r="G96" s="7">
        <v>206</v>
      </c>
      <c r="H96" s="22"/>
      <c r="I96" s="7">
        <f t="shared" si="3"/>
        <v>0</v>
      </c>
    </row>
    <row r="97" spans="1:9" x14ac:dyDescent="0.3">
      <c r="A97" s="6" t="s">
        <v>189</v>
      </c>
      <c r="B97" s="6">
        <v>81</v>
      </c>
      <c r="C97" s="6" t="s">
        <v>190</v>
      </c>
      <c r="D97" s="6" t="s">
        <v>63</v>
      </c>
      <c r="E97" s="7">
        <v>303</v>
      </c>
      <c r="F97" s="8">
        <v>0.25</v>
      </c>
      <c r="G97" s="7">
        <v>227</v>
      </c>
      <c r="H97" s="22"/>
      <c r="I97" s="7">
        <f t="shared" si="3"/>
        <v>0</v>
      </c>
    </row>
    <row r="98" spans="1:9" x14ac:dyDescent="0.3">
      <c r="A98" s="6" t="s">
        <v>191</v>
      </c>
      <c r="B98" s="6">
        <v>82</v>
      </c>
      <c r="C98" s="6" t="s">
        <v>192</v>
      </c>
      <c r="D98" s="6" t="s">
        <v>63</v>
      </c>
      <c r="E98" s="7">
        <v>480</v>
      </c>
      <c r="F98" s="8">
        <v>0.25</v>
      </c>
      <c r="G98" s="7">
        <v>360</v>
      </c>
      <c r="H98" s="22"/>
      <c r="I98" s="7">
        <f t="shared" si="3"/>
        <v>0</v>
      </c>
    </row>
    <row r="99" spans="1:9" x14ac:dyDescent="0.3">
      <c r="A99" s="11" t="s">
        <v>193</v>
      </c>
      <c r="B99" s="11">
        <v>83</v>
      </c>
      <c r="C99" s="11" t="s">
        <v>194</v>
      </c>
      <c r="D99" s="11" t="s">
        <v>63</v>
      </c>
      <c r="E99" s="12">
        <v>479</v>
      </c>
      <c r="F99" s="13">
        <v>0.25</v>
      </c>
      <c r="G99" s="12">
        <v>359</v>
      </c>
      <c r="H99" s="32">
        <v>0</v>
      </c>
      <c r="I99" s="12">
        <f t="shared" si="3"/>
        <v>0</v>
      </c>
    </row>
    <row r="100" spans="1:9" x14ac:dyDescent="0.3">
      <c r="A100" s="6" t="s">
        <v>195</v>
      </c>
      <c r="B100" s="6">
        <v>84</v>
      </c>
      <c r="C100" s="6" t="s">
        <v>196</v>
      </c>
      <c r="D100" s="6" t="s">
        <v>87</v>
      </c>
      <c r="E100" s="7">
        <v>1216</v>
      </c>
      <c r="F100" s="8">
        <v>0.25</v>
      </c>
      <c r="G100" s="7">
        <v>912</v>
      </c>
      <c r="H100" s="22"/>
      <c r="I100" s="7">
        <f t="shared" si="3"/>
        <v>0</v>
      </c>
    </row>
    <row r="101" spans="1:9" x14ac:dyDescent="0.3">
      <c r="A101" s="11" t="s">
        <v>197</v>
      </c>
      <c r="B101" s="11">
        <v>85</v>
      </c>
      <c r="C101" s="11" t="s">
        <v>198</v>
      </c>
      <c r="D101" s="11" t="s">
        <v>87</v>
      </c>
      <c r="E101" s="12">
        <v>663</v>
      </c>
      <c r="F101" s="13">
        <v>0.25</v>
      </c>
      <c r="G101" s="12">
        <v>497</v>
      </c>
      <c r="H101" s="32">
        <v>0</v>
      </c>
      <c r="I101" s="12">
        <f t="shared" si="3"/>
        <v>0</v>
      </c>
    </row>
    <row r="102" spans="1:9" x14ac:dyDescent="0.3">
      <c r="A102" s="3" t="s">
        <v>576</v>
      </c>
      <c r="B102" s="4"/>
      <c r="C102" s="4"/>
      <c r="D102" s="5"/>
      <c r="E102" s="5"/>
      <c r="F102" s="5"/>
      <c r="G102" s="4"/>
      <c r="H102" s="21"/>
      <c r="I102" s="4"/>
    </row>
    <row r="103" spans="1:9" x14ac:dyDescent="0.3">
      <c r="A103" s="11" t="s">
        <v>199</v>
      </c>
      <c r="B103" s="11">
        <v>86</v>
      </c>
      <c r="C103" s="11" t="s">
        <v>200</v>
      </c>
      <c r="D103" s="11" t="s">
        <v>63</v>
      </c>
      <c r="E103" s="12">
        <v>127</v>
      </c>
      <c r="F103" s="13">
        <v>0.25</v>
      </c>
      <c r="G103" s="12">
        <v>95</v>
      </c>
      <c r="H103" s="32">
        <v>0</v>
      </c>
      <c r="I103" s="12">
        <f t="shared" si="3"/>
        <v>0</v>
      </c>
    </row>
    <row r="104" spans="1:9" x14ac:dyDescent="0.3">
      <c r="A104" s="6" t="s">
        <v>201</v>
      </c>
      <c r="B104" s="6">
        <v>87</v>
      </c>
      <c r="C104" s="6" t="s">
        <v>202</v>
      </c>
      <c r="D104" s="6" t="s">
        <v>87</v>
      </c>
      <c r="E104" s="7">
        <v>290</v>
      </c>
      <c r="F104" s="8">
        <v>0.25</v>
      </c>
      <c r="G104" s="7">
        <v>217</v>
      </c>
      <c r="H104" s="22"/>
      <c r="I104" s="7">
        <f t="shared" si="3"/>
        <v>0</v>
      </c>
    </row>
    <row r="105" spans="1:9" x14ac:dyDescent="0.3">
      <c r="A105" s="6" t="s">
        <v>203</v>
      </c>
      <c r="B105" s="6">
        <v>88</v>
      </c>
      <c r="C105" s="6" t="s">
        <v>204</v>
      </c>
      <c r="D105" s="6" t="s">
        <v>87</v>
      </c>
      <c r="E105" s="7">
        <v>198</v>
      </c>
      <c r="F105" s="8">
        <v>0.25</v>
      </c>
      <c r="G105" s="7">
        <v>148</v>
      </c>
      <c r="H105" s="22"/>
      <c r="I105" s="7">
        <f t="shared" si="3"/>
        <v>0</v>
      </c>
    </row>
    <row r="106" spans="1:9" x14ac:dyDescent="0.3">
      <c r="A106" s="6" t="s">
        <v>205</v>
      </c>
      <c r="B106" s="6">
        <v>89</v>
      </c>
      <c r="C106" s="6" t="s">
        <v>206</v>
      </c>
      <c r="D106" s="6" t="s">
        <v>87</v>
      </c>
      <c r="E106" s="7">
        <v>198</v>
      </c>
      <c r="F106" s="8">
        <v>0.25</v>
      </c>
      <c r="G106" s="7">
        <v>148</v>
      </c>
      <c r="H106" s="22"/>
      <c r="I106" s="7">
        <f t="shared" si="3"/>
        <v>0</v>
      </c>
    </row>
    <row r="107" spans="1:9" x14ac:dyDescent="0.3">
      <c r="A107" s="11" t="s">
        <v>207</v>
      </c>
      <c r="B107" s="11">
        <v>90</v>
      </c>
      <c r="C107" s="11" t="s">
        <v>208</v>
      </c>
      <c r="D107" s="11" t="s">
        <v>209</v>
      </c>
      <c r="E107" s="12">
        <v>418</v>
      </c>
      <c r="F107" s="13">
        <v>0.25</v>
      </c>
      <c r="G107" s="12">
        <v>313</v>
      </c>
      <c r="H107" s="32">
        <v>0</v>
      </c>
      <c r="I107" s="12">
        <f t="shared" si="3"/>
        <v>0</v>
      </c>
    </row>
    <row r="108" spans="1:9" x14ac:dyDescent="0.3">
      <c r="A108" s="6" t="s">
        <v>210</v>
      </c>
      <c r="B108" s="6">
        <v>91</v>
      </c>
      <c r="C108" s="6" t="s">
        <v>211</v>
      </c>
      <c r="D108" s="6" t="s">
        <v>209</v>
      </c>
      <c r="E108" s="7">
        <v>272</v>
      </c>
      <c r="F108" s="8">
        <v>0.25</v>
      </c>
      <c r="G108" s="7">
        <v>204</v>
      </c>
      <c r="H108" s="22"/>
      <c r="I108" s="7">
        <f t="shared" si="3"/>
        <v>0</v>
      </c>
    </row>
    <row r="109" spans="1:9" x14ac:dyDescent="0.3">
      <c r="A109" s="11" t="s">
        <v>212</v>
      </c>
      <c r="B109" s="11">
        <v>92</v>
      </c>
      <c r="C109" s="11" t="s">
        <v>213</v>
      </c>
      <c r="D109" s="11" t="s">
        <v>87</v>
      </c>
      <c r="E109" s="12">
        <v>288</v>
      </c>
      <c r="F109" s="13">
        <v>0.25</v>
      </c>
      <c r="G109" s="12">
        <v>216</v>
      </c>
      <c r="H109" s="32">
        <v>0</v>
      </c>
      <c r="I109" s="12">
        <f t="shared" si="3"/>
        <v>0</v>
      </c>
    </row>
    <row r="110" spans="1:9" x14ac:dyDescent="0.3">
      <c r="A110" s="3" t="s">
        <v>577</v>
      </c>
      <c r="B110" s="4"/>
      <c r="C110" s="4"/>
      <c r="D110" s="5"/>
      <c r="E110" s="5"/>
      <c r="F110" s="5"/>
      <c r="G110" s="4"/>
      <c r="H110" s="21"/>
      <c r="I110" s="4"/>
    </row>
    <row r="111" spans="1:9" x14ac:dyDescent="0.3">
      <c r="A111" s="6" t="s">
        <v>214</v>
      </c>
      <c r="B111" s="6">
        <v>93</v>
      </c>
      <c r="C111" s="6" t="s">
        <v>215</v>
      </c>
      <c r="D111" s="6" t="s">
        <v>87</v>
      </c>
      <c r="E111" s="7">
        <v>956</v>
      </c>
      <c r="F111" s="8">
        <v>0.25</v>
      </c>
      <c r="G111" s="7">
        <v>717</v>
      </c>
      <c r="H111" s="22"/>
      <c r="I111" s="7">
        <f t="shared" si="3"/>
        <v>0</v>
      </c>
    </row>
    <row r="112" spans="1:9" x14ac:dyDescent="0.3">
      <c r="A112" s="6" t="s">
        <v>216</v>
      </c>
      <c r="B112" s="6">
        <v>94</v>
      </c>
      <c r="C112" s="6" t="s">
        <v>217</v>
      </c>
      <c r="D112" s="6" t="s">
        <v>218</v>
      </c>
      <c r="E112" s="7">
        <v>740</v>
      </c>
      <c r="F112" s="8">
        <v>0.25</v>
      </c>
      <c r="G112" s="7">
        <v>555</v>
      </c>
      <c r="H112" s="22"/>
      <c r="I112" s="7">
        <f t="shared" si="3"/>
        <v>0</v>
      </c>
    </row>
    <row r="113" spans="1:9" x14ac:dyDescent="0.3">
      <c r="A113" s="6" t="s">
        <v>219</v>
      </c>
      <c r="B113" s="6">
        <v>95</v>
      </c>
      <c r="C113" s="6" t="s">
        <v>220</v>
      </c>
      <c r="D113" s="6" t="s">
        <v>63</v>
      </c>
      <c r="E113" s="7">
        <v>943</v>
      </c>
      <c r="F113" s="8">
        <v>0.25</v>
      </c>
      <c r="G113" s="7">
        <v>707</v>
      </c>
      <c r="H113" s="22"/>
      <c r="I113" s="7">
        <f t="shared" si="3"/>
        <v>0</v>
      </c>
    </row>
    <row r="114" spans="1:9" x14ac:dyDescent="0.3">
      <c r="A114" s="6" t="s">
        <v>221</v>
      </c>
      <c r="B114" s="6">
        <v>96</v>
      </c>
      <c r="C114" s="6" t="s">
        <v>222</v>
      </c>
      <c r="D114" s="6" t="s">
        <v>87</v>
      </c>
      <c r="E114" s="7">
        <v>844</v>
      </c>
      <c r="F114" s="8">
        <v>0.25</v>
      </c>
      <c r="G114" s="7">
        <v>633</v>
      </c>
      <c r="H114" s="22"/>
      <c r="I114" s="7">
        <f t="shared" si="3"/>
        <v>0</v>
      </c>
    </row>
    <row r="115" spans="1:9" x14ac:dyDescent="0.3">
      <c r="A115" s="6" t="s">
        <v>223</v>
      </c>
      <c r="B115" s="6">
        <v>97</v>
      </c>
      <c r="C115" s="6" t="s">
        <v>224</v>
      </c>
      <c r="D115" s="6" t="s">
        <v>48</v>
      </c>
      <c r="E115" s="7">
        <v>147</v>
      </c>
      <c r="F115" s="8">
        <v>0.25</v>
      </c>
      <c r="G115" s="7">
        <v>110</v>
      </c>
      <c r="H115" s="22"/>
      <c r="I115" s="7">
        <f t="shared" si="3"/>
        <v>0</v>
      </c>
    </row>
    <row r="116" spans="1:9" x14ac:dyDescent="0.3">
      <c r="A116" s="6" t="s">
        <v>225</v>
      </c>
      <c r="B116" s="6">
        <v>98</v>
      </c>
      <c r="C116" s="6" t="s">
        <v>226</v>
      </c>
      <c r="D116" s="6" t="s">
        <v>60</v>
      </c>
      <c r="E116" s="7">
        <v>127</v>
      </c>
      <c r="F116" s="8">
        <v>0.25</v>
      </c>
      <c r="G116" s="7">
        <v>95</v>
      </c>
      <c r="H116" s="22"/>
      <c r="I116" s="7">
        <f t="shared" si="3"/>
        <v>0</v>
      </c>
    </row>
    <row r="117" spans="1:9" x14ac:dyDescent="0.3">
      <c r="A117" s="6" t="s">
        <v>227</v>
      </c>
      <c r="B117" s="6">
        <v>99</v>
      </c>
      <c r="C117" s="6" t="s">
        <v>228</v>
      </c>
      <c r="D117" s="6" t="s">
        <v>60</v>
      </c>
      <c r="E117" s="7">
        <v>127</v>
      </c>
      <c r="F117" s="8">
        <v>0.25</v>
      </c>
      <c r="G117" s="7">
        <v>95</v>
      </c>
      <c r="H117" s="22"/>
      <c r="I117" s="7">
        <f t="shared" si="3"/>
        <v>0</v>
      </c>
    </row>
    <row r="118" spans="1:9" x14ac:dyDescent="0.3">
      <c r="A118" s="6" t="s">
        <v>229</v>
      </c>
      <c r="B118" s="6">
        <v>100</v>
      </c>
      <c r="C118" s="6" t="s">
        <v>230</v>
      </c>
      <c r="D118" s="6" t="s">
        <v>60</v>
      </c>
      <c r="E118" s="7">
        <v>132</v>
      </c>
      <c r="F118" s="8">
        <v>0.25</v>
      </c>
      <c r="G118" s="7">
        <v>99</v>
      </c>
      <c r="H118" s="22"/>
      <c r="I118" s="7">
        <f t="shared" si="3"/>
        <v>0</v>
      </c>
    </row>
    <row r="119" spans="1:9" x14ac:dyDescent="0.3">
      <c r="A119" s="6" t="s">
        <v>231</v>
      </c>
      <c r="B119" s="6">
        <v>101</v>
      </c>
      <c r="C119" s="6" t="s">
        <v>232</v>
      </c>
      <c r="D119" s="6" t="s">
        <v>60</v>
      </c>
      <c r="E119" s="7">
        <v>147</v>
      </c>
      <c r="F119" s="8">
        <v>0.25</v>
      </c>
      <c r="G119" s="7">
        <v>110</v>
      </c>
      <c r="H119" s="22"/>
      <c r="I119" s="7">
        <f t="shared" si="3"/>
        <v>0</v>
      </c>
    </row>
    <row r="120" spans="1:9" x14ac:dyDescent="0.3">
      <c r="A120" s="6" t="s">
        <v>233</v>
      </c>
      <c r="B120" s="6">
        <v>102</v>
      </c>
      <c r="C120" s="6" t="s">
        <v>234</v>
      </c>
      <c r="D120" s="6" t="s">
        <v>87</v>
      </c>
      <c r="E120" s="7">
        <v>564</v>
      </c>
      <c r="F120" s="8">
        <v>0.25</v>
      </c>
      <c r="G120" s="7">
        <v>423</v>
      </c>
      <c r="H120" s="22"/>
      <c r="I120" s="7">
        <f t="shared" si="3"/>
        <v>0</v>
      </c>
    </row>
    <row r="121" spans="1:9" x14ac:dyDescent="0.3">
      <c r="A121" s="6" t="s">
        <v>235</v>
      </c>
      <c r="B121" s="6">
        <v>103</v>
      </c>
      <c r="C121" s="6" t="s">
        <v>236</v>
      </c>
      <c r="D121" s="6" t="s">
        <v>209</v>
      </c>
      <c r="E121" s="7">
        <v>850</v>
      </c>
      <c r="F121" s="8">
        <v>0.25</v>
      </c>
      <c r="G121" s="7">
        <v>637</v>
      </c>
      <c r="H121" s="22"/>
      <c r="I121" s="7">
        <f t="shared" si="3"/>
        <v>0</v>
      </c>
    </row>
    <row r="122" spans="1:9" x14ac:dyDescent="0.3">
      <c r="A122" s="6" t="s">
        <v>237</v>
      </c>
      <c r="B122" s="6">
        <v>104</v>
      </c>
      <c r="C122" s="6" t="s">
        <v>238</v>
      </c>
      <c r="D122" s="6" t="s">
        <v>218</v>
      </c>
      <c r="E122" s="7">
        <v>402</v>
      </c>
      <c r="F122" s="8">
        <v>0.25</v>
      </c>
      <c r="G122" s="7">
        <v>301</v>
      </c>
      <c r="H122" s="22"/>
      <c r="I122" s="7">
        <f t="shared" si="3"/>
        <v>0</v>
      </c>
    </row>
    <row r="123" spans="1:9" x14ac:dyDescent="0.3">
      <c r="A123" s="6" t="s">
        <v>239</v>
      </c>
      <c r="B123" s="6">
        <v>105</v>
      </c>
      <c r="C123" s="6" t="s">
        <v>240</v>
      </c>
      <c r="D123" s="6" t="s">
        <v>87</v>
      </c>
      <c r="E123" s="7">
        <v>560</v>
      </c>
      <c r="F123" s="8">
        <v>0.25</v>
      </c>
      <c r="G123" s="7">
        <v>420</v>
      </c>
      <c r="H123" s="22"/>
      <c r="I123" s="7">
        <f t="shared" si="3"/>
        <v>0</v>
      </c>
    </row>
    <row r="124" spans="1:9" x14ac:dyDescent="0.3">
      <c r="A124" s="11" t="s">
        <v>241</v>
      </c>
      <c r="B124" s="11">
        <v>106</v>
      </c>
      <c r="C124" s="11" t="s">
        <v>242</v>
      </c>
      <c r="D124" s="11" t="s">
        <v>63</v>
      </c>
      <c r="E124" s="12">
        <v>342</v>
      </c>
      <c r="F124" s="13">
        <v>0.25</v>
      </c>
      <c r="G124" s="12">
        <v>256</v>
      </c>
      <c r="H124" s="32">
        <v>0</v>
      </c>
      <c r="I124" s="12">
        <f t="shared" si="3"/>
        <v>0</v>
      </c>
    </row>
    <row r="125" spans="1:9" x14ac:dyDescent="0.3">
      <c r="A125" s="6" t="s">
        <v>243</v>
      </c>
      <c r="B125" s="6">
        <v>107</v>
      </c>
      <c r="C125" s="6" t="s">
        <v>244</v>
      </c>
      <c r="D125" s="6" t="s">
        <v>87</v>
      </c>
      <c r="E125" s="7">
        <v>180</v>
      </c>
      <c r="F125" s="8">
        <v>0.25</v>
      </c>
      <c r="G125" s="7">
        <v>135</v>
      </c>
      <c r="H125" s="22"/>
      <c r="I125" s="7">
        <f t="shared" si="3"/>
        <v>0</v>
      </c>
    </row>
    <row r="126" spans="1:9" x14ac:dyDescent="0.3">
      <c r="A126" s="6" t="s">
        <v>245</v>
      </c>
      <c r="B126" s="6">
        <v>108</v>
      </c>
      <c r="C126" s="6" t="s">
        <v>246</v>
      </c>
      <c r="D126" s="6" t="s">
        <v>87</v>
      </c>
      <c r="E126" s="7">
        <v>548</v>
      </c>
      <c r="F126" s="8">
        <v>0.25</v>
      </c>
      <c r="G126" s="7">
        <v>411</v>
      </c>
      <c r="H126" s="22"/>
      <c r="I126" s="7">
        <f t="shared" si="3"/>
        <v>0</v>
      </c>
    </row>
    <row r="127" spans="1:9" x14ac:dyDescent="0.3">
      <c r="A127" s="6" t="s">
        <v>247</v>
      </c>
      <c r="B127" s="6">
        <v>109</v>
      </c>
      <c r="C127" s="6" t="s">
        <v>248</v>
      </c>
      <c r="D127" s="6" t="s">
        <v>48</v>
      </c>
      <c r="E127" s="7">
        <v>1455</v>
      </c>
      <c r="F127" s="8">
        <v>0.25</v>
      </c>
      <c r="G127" s="7">
        <v>1091</v>
      </c>
      <c r="H127" s="22"/>
      <c r="I127" s="7">
        <f t="shared" si="3"/>
        <v>0</v>
      </c>
    </row>
    <row r="128" spans="1:9" x14ac:dyDescent="0.3">
      <c r="A128" s="6" t="s">
        <v>249</v>
      </c>
      <c r="B128" s="6">
        <v>110</v>
      </c>
      <c r="C128" s="6" t="s">
        <v>250</v>
      </c>
      <c r="D128" s="6" t="s">
        <v>48</v>
      </c>
      <c r="E128" s="7">
        <v>127</v>
      </c>
      <c r="F128" s="8">
        <v>0.25</v>
      </c>
      <c r="G128" s="7">
        <v>95</v>
      </c>
      <c r="H128" s="22"/>
      <c r="I128" s="7">
        <f t="shared" si="3"/>
        <v>0</v>
      </c>
    </row>
    <row r="129" spans="1:9" x14ac:dyDescent="0.3">
      <c r="A129" s="6" t="s">
        <v>251</v>
      </c>
      <c r="B129" s="6">
        <v>111</v>
      </c>
      <c r="C129" s="6" t="s">
        <v>252</v>
      </c>
      <c r="D129" s="6" t="s">
        <v>87</v>
      </c>
      <c r="E129" s="7">
        <v>634</v>
      </c>
      <c r="F129" s="8">
        <v>0.25</v>
      </c>
      <c r="G129" s="7">
        <v>475</v>
      </c>
      <c r="H129" s="22"/>
      <c r="I129" s="7">
        <f t="shared" si="3"/>
        <v>0</v>
      </c>
    </row>
    <row r="130" spans="1:9" x14ac:dyDescent="0.3">
      <c r="A130" s="6" t="s">
        <v>253</v>
      </c>
      <c r="B130" s="6">
        <v>112</v>
      </c>
      <c r="C130" s="6" t="s">
        <v>254</v>
      </c>
      <c r="D130" s="6" t="s">
        <v>87</v>
      </c>
      <c r="E130" s="7">
        <v>571</v>
      </c>
      <c r="F130" s="8">
        <v>0.25</v>
      </c>
      <c r="G130" s="7">
        <v>428</v>
      </c>
      <c r="H130" s="22"/>
      <c r="I130" s="7">
        <f t="shared" si="3"/>
        <v>0</v>
      </c>
    </row>
    <row r="131" spans="1:9" x14ac:dyDescent="0.3">
      <c r="A131" s="6" t="s">
        <v>255</v>
      </c>
      <c r="B131" s="6">
        <v>113</v>
      </c>
      <c r="C131" s="6" t="s">
        <v>256</v>
      </c>
      <c r="D131" s="6" t="s">
        <v>87</v>
      </c>
      <c r="E131" s="7">
        <v>571</v>
      </c>
      <c r="F131" s="8">
        <v>0.25</v>
      </c>
      <c r="G131" s="7">
        <v>428</v>
      </c>
      <c r="H131" s="22"/>
      <c r="I131" s="7">
        <f t="shared" si="3"/>
        <v>0</v>
      </c>
    </row>
    <row r="132" spans="1:9" x14ac:dyDescent="0.3">
      <c r="A132" s="11" t="s">
        <v>257</v>
      </c>
      <c r="B132" s="11">
        <v>114</v>
      </c>
      <c r="C132" s="11" t="s">
        <v>258</v>
      </c>
      <c r="D132" s="11" t="s">
        <v>87</v>
      </c>
      <c r="E132" s="12">
        <v>274</v>
      </c>
      <c r="F132" s="13">
        <v>0.25</v>
      </c>
      <c r="G132" s="12">
        <v>205</v>
      </c>
      <c r="H132" s="32">
        <v>0</v>
      </c>
      <c r="I132" s="12">
        <f t="shared" si="3"/>
        <v>0</v>
      </c>
    </row>
    <row r="133" spans="1:9" x14ac:dyDescent="0.3">
      <c r="A133" s="3" t="s">
        <v>578</v>
      </c>
      <c r="B133" s="4"/>
      <c r="C133" s="4"/>
      <c r="D133" s="5"/>
      <c r="E133" s="5"/>
      <c r="F133" s="5"/>
      <c r="G133" s="4"/>
      <c r="H133" s="21"/>
      <c r="I133" s="4"/>
    </row>
    <row r="134" spans="1:9" x14ac:dyDescent="0.3">
      <c r="A134" s="6" t="s">
        <v>259</v>
      </c>
      <c r="B134" s="6">
        <v>115</v>
      </c>
      <c r="C134" s="6" t="s">
        <v>260</v>
      </c>
      <c r="D134" s="6" t="s">
        <v>63</v>
      </c>
      <c r="E134" s="7">
        <v>300</v>
      </c>
      <c r="F134" s="8">
        <v>0.25</v>
      </c>
      <c r="G134" s="7">
        <v>225</v>
      </c>
      <c r="H134" s="22"/>
      <c r="I134" s="7">
        <f t="shared" si="3"/>
        <v>0</v>
      </c>
    </row>
    <row r="135" spans="1:9" x14ac:dyDescent="0.3">
      <c r="A135" s="11" t="s">
        <v>261</v>
      </c>
      <c r="B135" s="11">
        <v>116</v>
      </c>
      <c r="C135" s="11" t="s">
        <v>262</v>
      </c>
      <c r="D135" s="11" t="s">
        <v>48</v>
      </c>
      <c r="E135" s="12">
        <v>331</v>
      </c>
      <c r="F135" s="13">
        <v>0.25</v>
      </c>
      <c r="G135" s="12">
        <v>248</v>
      </c>
      <c r="H135" s="32">
        <v>0</v>
      </c>
      <c r="I135" s="12">
        <f t="shared" si="3"/>
        <v>0</v>
      </c>
    </row>
    <row r="136" spans="1:9" x14ac:dyDescent="0.3">
      <c r="A136" s="6" t="s">
        <v>263</v>
      </c>
      <c r="B136" s="6">
        <v>117</v>
      </c>
      <c r="C136" s="6" t="s">
        <v>264</v>
      </c>
      <c r="D136" s="6" t="s">
        <v>48</v>
      </c>
      <c r="E136" s="7">
        <v>292</v>
      </c>
      <c r="F136" s="8">
        <v>0.25</v>
      </c>
      <c r="G136" s="7">
        <v>219</v>
      </c>
      <c r="H136" s="22"/>
      <c r="I136" s="7">
        <f t="shared" si="3"/>
        <v>0</v>
      </c>
    </row>
    <row r="137" spans="1:9" x14ac:dyDescent="0.3">
      <c r="A137" s="6" t="s">
        <v>265</v>
      </c>
      <c r="B137" s="6">
        <v>118</v>
      </c>
      <c r="C137" s="6" t="s">
        <v>266</v>
      </c>
      <c r="D137" s="6" t="s">
        <v>48</v>
      </c>
      <c r="E137" s="7">
        <v>275</v>
      </c>
      <c r="F137" s="8">
        <v>0.25</v>
      </c>
      <c r="G137" s="7">
        <v>206</v>
      </c>
      <c r="H137" s="22"/>
      <c r="I137" s="7">
        <f t="shared" ref="I137:I200" si="4">G137*H137</f>
        <v>0</v>
      </c>
    </row>
    <row r="138" spans="1:9" x14ac:dyDescent="0.3">
      <c r="A138" s="11" t="s">
        <v>267</v>
      </c>
      <c r="B138" s="11">
        <v>119</v>
      </c>
      <c r="C138" s="11" t="s">
        <v>268</v>
      </c>
      <c r="D138" s="11" t="s">
        <v>48</v>
      </c>
      <c r="E138" s="12">
        <v>596</v>
      </c>
      <c r="F138" s="13">
        <v>0.25</v>
      </c>
      <c r="G138" s="12">
        <v>447</v>
      </c>
      <c r="H138" s="32">
        <v>0</v>
      </c>
      <c r="I138" s="12">
        <f t="shared" si="4"/>
        <v>0</v>
      </c>
    </row>
    <row r="139" spans="1:9" x14ac:dyDescent="0.3">
      <c r="A139" s="11" t="s">
        <v>269</v>
      </c>
      <c r="B139" s="11">
        <v>120</v>
      </c>
      <c r="C139" s="11" t="s">
        <v>270</v>
      </c>
      <c r="D139" s="11" t="s">
        <v>63</v>
      </c>
      <c r="E139" s="12">
        <v>140</v>
      </c>
      <c r="F139" s="13">
        <v>0.25</v>
      </c>
      <c r="G139" s="12">
        <v>105</v>
      </c>
      <c r="H139" s="32">
        <v>0</v>
      </c>
      <c r="I139" s="12">
        <f t="shared" si="4"/>
        <v>0</v>
      </c>
    </row>
    <row r="140" spans="1:9" x14ac:dyDescent="0.3">
      <c r="A140" s="11" t="s">
        <v>271</v>
      </c>
      <c r="B140" s="11">
        <v>121</v>
      </c>
      <c r="C140" s="11" t="s">
        <v>272</v>
      </c>
      <c r="D140" s="11" t="s">
        <v>48</v>
      </c>
      <c r="E140" s="12">
        <v>526</v>
      </c>
      <c r="F140" s="13">
        <v>0.25</v>
      </c>
      <c r="G140" s="12">
        <v>394</v>
      </c>
      <c r="H140" s="32">
        <v>0</v>
      </c>
      <c r="I140" s="12">
        <f t="shared" si="4"/>
        <v>0</v>
      </c>
    </row>
    <row r="141" spans="1:9" x14ac:dyDescent="0.3">
      <c r="A141" s="11" t="s">
        <v>273</v>
      </c>
      <c r="B141" s="11">
        <v>122</v>
      </c>
      <c r="C141" s="11" t="s">
        <v>274</v>
      </c>
      <c r="D141" s="11" t="s">
        <v>48</v>
      </c>
      <c r="E141" s="12">
        <v>584</v>
      </c>
      <c r="F141" s="13">
        <v>0.25</v>
      </c>
      <c r="G141" s="12">
        <v>438</v>
      </c>
      <c r="H141" s="32">
        <v>0</v>
      </c>
      <c r="I141" s="12">
        <f t="shared" si="4"/>
        <v>0</v>
      </c>
    </row>
    <row r="142" spans="1:9" x14ac:dyDescent="0.3">
      <c r="A142" s="11" t="s">
        <v>275</v>
      </c>
      <c r="B142" s="11">
        <v>123</v>
      </c>
      <c r="C142" s="11" t="s">
        <v>276</v>
      </c>
      <c r="D142" s="11" t="s">
        <v>48</v>
      </c>
      <c r="E142" s="12">
        <v>95</v>
      </c>
      <c r="F142" s="13">
        <v>0.25</v>
      </c>
      <c r="G142" s="12">
        <v>71</v>
      </c>
      <c r="H142" s="32">
        <v>0</v>
      </c>
      <c r="I142" s="12">
        <f t="shared" si="4"/>
        <v>0</v>
      </c>
    </row>
    <row r="143" spans="1:9" x14ac:dyDescent="0.3">
      <c r="A143" s="6" t="s">
        <v>277</v>
      </c>
      <c r="B143" s="6">
        <v>124</v>
      </c>
      <c r="C143" s="6" t="s">
        <v>278</v>
      </c>
      <c r="D143" s="6" t="s">
        <v>63</v>
      </c>
      <c r="E143" s="7">
        <v>218</v>
      </c>
      <c r="F143" s="8">
        <v>0.25</v>
      </c>
      <c r="G143" s="7">
        <v>163</v>
      </c>
      <c r="H143" s="22"/>
      <c r="I143" s="7">
        <f t="shared" si="4"/>
        <v>0</v>
      </c>
    </row>
    <row r="144" spans="1:9" x14ac:dyDescent="0.3">
      <c r="A144" s="6" t="s">
        <v>279</v>
      </c>
      <c r="B144" s="6">
        <v>125</v>
      </c>
      <c r="C144" s="6" t="s">
        <v>280</v>
      </c>
      <c r="D144" s="6" t="s">
        <v>63</v>
      </c>
      <c r="E144" s="7">
        <v>378</v>
      </c>
      <c r="F144" s="8">
        <v>0.25</v>
      </c>
      <c r="G144" s="7">
        <v>283</v>
      </c>
      <c r="H144" s="22"/>
      <c r="I144" s="7">
        <f t="shared" si="4"/>
        <v>0</v>
      </c>
    </row>
    <row r="145" spans="1:9" x14ac:dyDescent="0.3">
      <c r="A145" s="6" t="s">
        <v>281</v>
      </c>
      <c r="B145" s="6">
        <v>126</v>
      </c>
      <c r="C145" s="6" t="s">
        <v>282</v>
      </c>
      <c r="D145" s="6" t="s">
        <v>63</v>
      </c>
      <c r="E145" s="7">
        <v>418</v>
      </c>
      <c r="F145" s="8">
        <v>0.25</v>
      </c>
      <c r="G145" s="7">
        <v>313</v>
      </c>
      <c r="H145" s="22"/>
      <c r="I145" s="7">
        <f t="shared" si="4"/>
        <v>0</v>
      </c>
    </row>
    <row r="146" spans="1:9" x14ac:dyDescent="0.3">
      <c r="A146" s="6" t="s">
        <v>283</v>
      </c>
      <c r="B146" s="6">
        <v>127</v>
      </c>
      <c r="C146" s="6" t="s">
        <v>284</v>
      </c>
      <c r="D146" s="6" t="s">
        <v>87</v>
      </c>
      <c r="E146" s="7">
        <v>218</v>
      </c>
      <c r="F146" s="8">
        <v>0.25</v>
      </c>
      <c r="G146" s="7">
        <v>163</v>
      </c>
      <c r="H146" s="22"/>
      <c r="I146" s="7">
        <f t="shared" si="4"/>
        <v>0</v>
      </c>
    </row>
    <row r="147" spans="1:9" x14ac:dyDescent="0.3">
      <c r="A147" s="6" t="s">
        <v>285</v>
      </c>
      <c r="B147" s="6">
        <v>128</v>
      </c>
      <c r="C147" s="6" t="s">
        <v>286</v>
      </c>
      <c r="D147" s="6" t="s">
        <v>87</v>
      </c>
      <c r="E147" s="7">
        <v>350</v>
      </c>
      <c r="F147" s="8">
        <v>0.25</v>
      </c>
      <c r="G147" s="7">
        <v>262</v>
      </c>
      <c r="H147" s="22"/>
      <c r="I147" s="7">
        <f t="shared" si="4"/>
        <v>0</v>
      </c>
    </row>
    <row r="148" spans="1:9" x14ac:dyDescent="0.3">
      <c r="A148" s="6" t="s">
        <v>287</v>
      </c>
      <c r="B148" s="6">
        <v>129</v>
      </c>
      <c r="C148" s="6" t="s">
        <v>288</v>
      </c>
      <c r="D148" s="6" t="s">
        <v>87</v>
      </c>
      <c r="E148" s="7">
        <v>600</v>
      </c>
      <c r="F148" s="8">
        <v>0.25</v>
      </c>
      <c r="G148" s="7">
        <v>450</v>
      </c>
      <c r="H148" s="22"/>
      <c r="I148" s="7">
        <f t="shared" si="4"/>
        <v>0</v>
      </c>
    </row>
    <row r="149" spans="1:9" x14ac:dyDescent="0.3">
      <c r="A149" s="6" t="s">
        <v>289</v>
      </c>
      <c r="B149" s="6">
        <v>130</v>
      </c>
      <c r="C149" s="6" t="s">
        <v>290</v>
      </c>
      <c r="D149" s="6" t="s">
        <v>87</v>
      </c>
      <c r="E149" s="7">
        <v>616</v>
      </c>
      <c r="F149" s="8">
        <v>0.25</v>
      </c>
      <c r="G149" s="7">
        <v>462</v>
      </c>
      <c r="H149" s="22"/>
      <c r="I149" s="7">
        <f t="shared" si="4"/>
        <v>0</v>
      </c>
    </row>
    <row r="150" spans="1:9" x14ac:dyDescent="0.3">
      <c r="A150" s="6" t="s">
        <v>291</v>
      </c>
      <c r="B150" s="6">
        <v>131</v>
      </c>
      <c r="C150" s="6" t="s">
        <v>292</v>
      </c>
      <c r="D150" s="6" t="s">
        <v>87</v>
      </c>
      <c r="E150" s="7">
        <v>503</v>
      </c>
      <c r="F150" s="8">
        <v>0.25</v>
      </c>
      <c r="G150" s="7">
        <v>377</v>
      </c>
      <c r="H150" s="22"/>
      <c r="I150" s="7">
        <f t="shared" si="4"/>
        <v>0</v>
      </c>
    </row>
    <row r="151" spans="1:9" x14ac:dyDescent="0.3">
      <c r="A151" s="6" t="s">
        <v>293</v>
      </c>
      <c r="B151" s="6">
        <v>132</v>
      </c>
      <c r="C151" s="6" t="s">
        <v>294</v>
      </c>
      <c r="D151" s="6" t="s">
        <v>87</v>
      </c>
      <c r="E151" s="7">
        <v>568</v>
      </c>
      <c r="F151" s="8">
        <v>0.25</v>
      </c>
      <c r="G151" s="7">
        <v>426</v>
      </c>
      <c r="H151" s="22"/>
      <c r="I151" s="7">
        <f t="shared" si="4"/>
        <v>0</v>
      </c>
    </row>
    <row r="152" spans="1:9" x14ac:dyDescent="0.3">
      <c r="A152" s="6" t="s">
        <v>295</v>
      </c>
      <c r="B152" s="6">
        <v>133</v>
      </c>
      <c r="C152" s="6" t="s">
        <v>296</v>
      </c>
      <c r="D152" s="6" t="s">
        <v>87</v>
      </c>
      <c r="E152" s="7">
        <v>628</v>
      </c>
      <c r="F152" s="8">
        <v>0.25</v>
      </c>
      <c r="G152" s="7">
        <v>471</v>
      </c>
      <c r="H152" s="22"/>
      <c r="I152" s="7">
        <f t="shared" si="4"/>
        <v>0</v>
      </c>
    </row>
    <row r="153" spans="1:9" x14ac:dyDescent="0.3">
      <c r="A153" s="6" t="s">
        <v>297</v>
      </c>
      <c r="B153" s="6">
        <v>134</v>
      </c>
      <c r="C153" s="6" t="s">
        <v>298</v>
      </c>
      <c r="D153" s="6" t="s">
        <v>87</v>
      </c>
      <c r="E153" s="7">
        <v>378</v>
      </c>
      <c r="F153" s="8">
        <v>0.25</v>
      </c>
      <c r="G153" s="7">
        <v>283</v>
      </c>
      <c r="H153" s="22"/>
      <c r="I153" s="7">
        <f t="shared" si="4"/>
        <v>0</v>
      </c>
    </row>
    <row r="154" spans="1:9" x14ac:dyDescent="0.3">
      <c r="A154" s="11" t="s">
        <v>299</v>
      </c>
      <c r="B154" s="11">
        <v>135</v>
      </c>
      <c r="C154" s="11" t="s">
        <v>300</v>
      </c>
      <c r="D154" s="11" t="s">
        <v>87</v>
      </c>
      <c r="E154" s="12">
        <v>494</v>
      </c>
      <c r="F154" s="13">
        <v>0.25</v>
      </c>
      <c r="G154" s="12">
        <v>370</v>
      </c>
      <c r="H154" s="32">
        <v>0</v>
      </c>
      <c r="I154" s="12">
        <f t="shared" si="4"/>
        <v>0</v>
      </c>
    </row>
    <row r="155" spans="1:9" x14ac:dyDescent="0.3">
      <c r="A155" s="11" t="s">
        <v>301</v>
      </c>
      <c r="B155" s="11">
        <v>136</v>
      </c>
      <c r="C155" s="11" t="s">
        <v>302</v>
      </c>
      <c r="D155" s="11" t="s">
        <v>87</v>
      </c>
      <c r="E155" s="12">
        <v>494</v>
      </c>
      <c r="F155" s="13">
        <v>0.25</v>
      </c>
      <c r="G155" s="12">
        <v>370</v>
      </c>
      <c r="H155" s="32">
        <v>0</v>
      </c>
      <c r="I155" s="12">
        <f t="shared" si="4"/>
        <v>0</v>
      </c>
    </row>
    <row r="156" spans="1:9" x14ac:dyDescent="0.3">
      <c r="A156" s="11" t="s">
        <v>303</v>
      </c>
      <c r="B156" s="11">
        <v>137</v>
      </c>
      <c r="C156" s="11" t="s">
        <v>298</v>
      </c>
      <c r="D156" s="11" t="s">
        <v>304</v>
      </c>
      <c r="E156" s="12">
        <v>1367</v>
      </c>
      <c r="F156" s="13">
        <v>0.25</v>
      </c>
      <c r="G156" s="12">
        <v>1025</v>
      </c>
      <c r="H156" s="32">
        <v>0</v>
      </c>
      <c r="I156" s="12">
        <f t="shared" si="4"/>
        <v>0</v>
      </c>
    </row>
    <row r="157" spans="1:9" x14ac:dyDescent="0.3">
      <c r="A157" s="6" t="s">
        <v>305</v>
      </c>
      <c r="B157" s="6">
        <v>138</v>
      </c>
      <c r="C157" s="6" t="s">
        <v>306</v>
      </c>
      <c r="D157" s="6" t="s">
        <v>87</v>
      </c>
      <c r="E157" s="7">
        <v>760</v>
      </c>
      <c r="F157" s="8">
        <v>0.25</v>
      </c>
      <c r="G157" s="7">
        <v>570</v>
      </c>
      <c r="H157" s="22"/>
      <c r="I157" s="7">
        <f t="shared" si="4"/>
        <v>0</v>
      </c>
    </row>
    <row r="158" spans="1:9" x14ac:dyDescent="0.3">
      <c r="A158" s="11" t="s">
        <v>307</v>
      </c>
      <c r="B158" s="11">
        <v>139</v>
      </c>
      <c r="C158" s="11" t="s">
        <v>308</v>
      </c>
      <c r="D158" s="11" t="s">
        <v>87</v>
      </c>
      <c r="E158" s="12">
        <v>1130</v>
      </c>
      <c r="F158" s="13">
        <v>0.25</v>
      </c>
      <c r="G158" s="12">
        <v>847</v>
      </c>
      <c r="H158" s="32">
        <v>0</v>
      </c>
      <c r="I158" s="12">
        <f t="shared" si="4"/>
        <v>0</v>
      </c>
    </row>
    <row r="159" spans="1:9" x14ac:dyDescent="0.3">
      <c r="A159" s="6" t="s">
        <v>309</v>
      </c>
      <c r="B159" s="6">
        <v>140</v>
      </c>
      <c r="C159" s="6" t="s">
        <v>310</v>
      </c>
      <c r="D159" s="6" t="s">
        <v>82</v>
      </c>
      <c r="E159" s="7">
        <v>498</v>
      </c>
      <c r="F159" s="8">
        <v>0.25</v>
      </c>
      <c r="G159" s="7">
        <v>373</v>
      </c>
      <c r="H159" s="22"/>
      <c r="I159" s="7">
        <f t="shared" si="4"/>
        <v>0</v>
      </c>
    </row>
    <row r="160" spans="1:9" x14ac:dyDescent="0.3">
      <c r="A160" s="6" t="s">
        <v>311</v>
      </c>
      <c r="B160" s="6">
        <v>141</v>
      </c>
      <c r="C160" s="6" t="s">
        <v>312</v>
      </c>
      <c r="D160" s="6" t="s">
        <v>82</v>
      </c>
      <c r="E160" s="7">
        <v>639</v>
      </c>
      <c r="F160" s="8">
        <v>0.25</v>
      </c>
      <c r="G160" s="7">
        <v>479</v>
      </c>
      <c r="H160" s="22"/>
      <c r="I160" s="7">
        <f t="shared" si="4"/>
        <v>0</v>
      </c>
    </row>
    <row r="161" spans="1:9" x14ac:dyDescent="0.3">
      <c r="A161" s="6" t="s">
        <v>313</v>
      </c>
      <c r="B161" s="6">
        <v>142</v>
      </c>
      <c r="C161" s="6" t="s">
        <v>314</v>
      </c>
      <c r="D161" s="6" t="s">
        <v>82</v>
      </c>
      <c r="E161" s="7">
        <v>1110</v>
      </c>
      <c r="F161" s="8">
        <v>0.25</v>
      </c>
      <c r="G161" s="7">
        <v>832</v>
      </c>
      <c r="H161" s="22"/>
      <c r="I161" s="7">
        <f t="shared" si="4"/>
        <v>0</v>
      </c>
    </row>
    <row r="162" spans="1:9" x14ac:dyDescent="0.3">
      <c r="A162" s="6" t="s">
        <v>315</v>
      </c>
      <c r="B162" s="6">
        <v>143</v>
      </c>
      <c r="C162" s="6" t="s">
        <v>316</v>
      </c>
      <c r="D162" s="6" t="s">
        <v>48</v>
      </c>
      <c r="E162" s="7">
        <v>500</v>
      </c>
      <c r="F162" s="8">
        <v>0.25</v>
      </c>
      <c r="G162" s="7">
        <v>375</v>
      </c>
      <c r="H162" s="22"/>
      <c r="I162" s="7">
        <f t="shared" si="4"/>
        <v>0</v>
      </c>
    </row>
    <row r="163" spans="1:9" x14ac:dyDescent="0.3">
      <c r="A163" s="6" t="s">
        <v>317</v>
      </c>
      <c r="B163" s="6">
        <v>144</v>
      </c>
      <c r="C163" s="6" t="s">
        <v>318</v>
      </c>
      <c r="D163" s="6" t="s">
        <v>48</v>
      </c>
      <c r="E163" s="7">
        <v>190</v>
      </c>
      <c r="F163" s="8">
        <v>0.25</v>
      </c>
      <c r="G163" s="7">
        <v>142</v>
      </c>
      <c r="H163" s="22"/>
      <c r="I163" s="7">
        <f t="shared" si="4"/>
        <v>0</v>
      </c>
    </row>
    <row r="164" spans="1:9" x14ac:dyDescent="0.3">
      <c r="A164" s="6" t="s">
        <v>319</v>
      </c>
      <c r="B164" s="6">
        <v>145</v>
      </c>
      <c r="C164" s="6" t="s">
        <v>320</v>
      </c>
      <c r="D164" s="6" t="s">
        <v>60</v>
      </c>
      <c r="E164" s="7">
        <v>172</v>
      </c>
      <c r="F164" s="8">
        <v>0.25</v>
      </c>
      <c r="G164" s="7">
        <v>129</v>
      </c>
      <c r="H164" s="22"/>
      <c r="I164" s="7">
        <f t="shared" si="4"/>
        <v>0</v>
      </c>
    </row>
    <row r="165" spans="1:9" x14ac:dyDescent="0.3">
      <c r="A165" s="6" t="s">
        <v>321</v>
      </c>
      <c r="B165" s="6">
        <v>146</v>
      </c>
      <c r="C165" s="6" t="s">
        <v>322</v>
      </c>
      <c r="D165" s="6" t="s">
        <v>60</v>
      </c>
      <c r="E165" s="7">
        <v>228</v>
      </c>
      <c r="F165" s="8">
        <v>0.25</v>
      </c>
      <c r="G165" s="7">
        <v>171</v>
      </c>
      <c r="H165" s="22"/>
      <c r="I165" s="7">
        <f t="shared" si="4"/>
        <v>0</v>
      </c>
    </row>
    <row r="166" spans="1:9" x14ac:dyDescent="0.3">
      <c r="A166" s="6" t="s">
        <v>323</v>
      </c>
      <c r="B166" s="6">
        <v>147</v>
      </c>
      <c r="C166" s="6" t="s">
        <v>324</v>
      </c>
      <c r="D166" s="6" t="s">
        <v>325</v>
      </c>
      <c r="E166" s="7">
        <v>1478</v>
      </c>
      <c r="F166" s="8">
        <v>0.25</v>
      </c>
      <c r="G166" s="7">
        <v>1108</v>
      </c>
      <c r="H166" s="22"/>
      <c r="I166" s="7">
        <f t="shared" si="4"/>
        <v>0</v>
      </c>
    </row>
    <row r="167" spans="1:9" x14ac:dyDescent="0.3">
      <c r="A167" s="6" t="s">
        <v>326</v>
      </c>
      <c r="B167" s="6">
        <v>148</v>
      </c>
      <c r="C167" s="6" t="s">
        <v>327</v>
      </c>
      <c r="D167" s="6" t="s">
        <v>87</v>
      </c>
      <c r="E167" s="7">
        <v>634</v>
      </c>
      <c r="F167" s="8">
        <v>0.25</v>
      </c>
      <c r="G167" s="7">
        <v>475</v>
      </c>
      <c r="H167" s="22"/>
      <c r="I167" s="7">
        <f t="shared" si="4"/>
        <v>0</v>
      </c>
    </row>
    <row r="168" spans="1:9" x14ac:dyDescent="0.3">
      <c r="A168" s="6" t="s">
        <v>328</v>
      </c>
      <c r="B168" s="6">
        <v>149</v>
      </c>
      <c r="C168" s="6" t="s">
        <v>329</v>
      </c>
      <c r="D168" s="6" t="s">
        <v>87</v>
      </c>
      <c r="E168" s="7">
        <v>258</v>
      </c>
      <c r="F168" s="8">
        <v>0.25</v>
      </c>
      <c r="G168" s="7">
        <v>193</v>
      </c>
      <c r="H168" s="22"/>
      <c r="I168" s="7">
        <f t="shared" si="4"/>
        <v>0</v>
      </c>
    </row>
    <row r="169" spans="1:9" x14ac:dyDescent="0.3">
      <c r="A169" s="6" t="s">
        <v>330</v>
      </c>
      <c r="B169" s="6">
        <v>150</v>
      </c>
      <c r="C169" s="6" t="s">
        <v>331</v>
      </c>
      <c r="D169" s="6" t="s">
        <v>218</v>
      </c>
      <c r="E169" s="7">
        <v>890</v>
      </c>
      <c r="F169" s="8">
        <v>0.25</v>
      </c>
      <c r="G169" s="7">
        <v>667</v>
      </c>
      <c r="H169" s="22"/>
      <c r="I169" s="7">
        <f t="shared" si="4"/>
        <v>0</v>
      </c>
    </row>
    <row r="170" spans="1:9" x14ac:dyDescent="0.3">
      <c r="A170" s="6" t="s">
        <v>332</v>
      </c>
      <c r="B170" s="6">
        <v>151</v>
      </c>
      <c r="C170" s="6" t="s">
        <v>333</v>
      </c>
      <c r="D170" s="6" t="s">
        <v>87</v>
      </c>
      <c r="E170" s="7">
        <v>584</v>
      </c>
      <c r="F170" s="8">
        <v>0.25</v>
      </c>
      <c r="G170" s="7">
        <v>438</v>
      </c>
      <c r="H170" s="22"/>
      <c r="I170" s="7">
        <f t="shared" si="4"/>
        <v>0</v>
      </c>
    </row>
    <row r="171" spans="1:9" x14ac:dyDescent="0.3">
      <c r="A171" s="6" t="s">
        <v>334</v>
      </c>
      <c r="B171" s="6">
        <v>152</v>
      </c>
      <c r="C171" s="6" t="s">
        <v>335</v>
      </c>
      <c r="D171" s="6" t="s">
        <v>87</v>
      </c>
      <c r="E171" s="7">
        <v>584</v>
      </c>
      <c r="F171" s="8">
        <v>0.25</v>
      </c>
      <c r="G171" s="7">
        <v>438</v>
      </c>
      <c r="H171" s="22"/>
      <c r="I171" s="7">
        <f t="shared" si="4"/>
        <v>0</v>
      </c>
    </row>
    <row r="172" spans="1:9" x14ac:dyDescent="0.3">
      <c r="A172" s="6" t="s">
        <v>336</v>
      </c>
      <c r="B172" s="6">
        <v>153</v>
      </c>
      <c r="C172" s="6" t="s">
        <v>337</v>
      </c>
      <c r="D172" s="6" t="s">
        <v>87</v>
      </c>
      <c r="E172" s="7">
        <v>584</v>
      </c>
      <c r="F172" s="8">
        <v>0.25</v>
      </c>
      <c r="G172" s="7">
        <v>438</v>
      </c>
      <c r="H172" s="22"/>
      <c r="I172" s="7">
        <f t="shared" si="4"/>
        <v>0</v>
      </c>
    </row>
    <row r="173" spans="1:9" x14ac:dyDescent="0.3">
      <c r="A173" s="6" t="s">
        <v>338</v>
      </c>
      <c r="B173" s="6">
        <v>154</v>
      </c>
      <c r="C173" s="6" t="s">
        <v>339</v>
      </c>
      <c r="D173" s="6" t="s">
        <v>218</v>
      </c>
      <c r="E173" s="7">
        <v>728</v>
      </c>
      <c r="F173" s="8">
        <v>0.25</v>
      </c>
      <c r="G173" s="7">
        <v>546</v>
      </c>
      <c r="H173" s="22"/>
      <c r="I173" s="7">
        <f t="shared" si="4"/>
        <v>0</v>
      </c>
    </row>
    <row r="174" spans="1:9" x14ac:dyDescent="0.3">
      <c r="A174" s="11" t="s">
        <v>340</v>
      </c>
      <c r="B174" s="11">
        <v>155</v>
      </c>
      <c r="C174" s="11" t="s">
        <v>341</v>
      </c>
      <c r="D174" s="11" t="s">
        <v>82</v>
      </c>
      <c r="E174" s="12">
        <v>594</v>
      </c>
      <c r="F174" s="13">
        <v>0.25</v>
      </c>
      <c r="G174" s="12">
        <v>445</v>
      </c>
      <c r="H174" s="32">
        <v>0</v>
      </c>
      <c r="I174" s="12">
        <f t="shared" si="4"/>
        <v>0</v>
      </c>
    </row>
    <row r="175" spans="1:9" x14ac:dyDescent="0.3">
      <c r="A175" s="11" t="s">
        <v>342</v>
      </c>
      <c r="B175" s="11">
        <v>156</v>
      </c>
      <c r="C175" s="11" t="s">
        <v>343</v>
      </c>
      <c r="D175" s="11" t="s">
        <v>218</v>
      </c>
      <c r="E175" s="12">
        <v>594</v>
      </c>
      <c r="F175" s="13">
        <v>0.25</v>
      </c>
      <c r="G175" s="12">
        <v>445</v>
      </c>
      <c r="H175" s="32">
        <v>0</v>
      </c>
      <c r="I175" s="12">
        <f t="shared" si="4"/>
        <v>0</v>
      </c>
    </row>
    <row r="176" spans="1:9" x14ac:dyDescent="0.3">
      <c r="A176" s="6" t="s">
        <v>344</v>
      </c>
      <c r="B176" s="6">
        <v>157</v>
      </c>
      <c r="C176" s="6" t="s">
        <v>345</v>
      </c>
      <c r="D176" s="6" t="s">
        <v>87</v>
      </c>
      <c r="E176" s="7">
        <v>494</v>
      </c>
      <c r="F176" s="8">
        <v>0.25</v>
      </c>
      <c r="G176" s="7">
        <v>370</v>
      </c>
      <c r="H176" s="22"/>
      <c r="I176" s="7">
        <f t="shared" si="4"/>
        <v>0</v>
      </c>
    </row>
    <row r="177" spans="1:9" x14ac:dyDescent="0.3">
      <c r="A177" s="6" t="s">
        <v>346</v>
      </c>
      <c r="B177" s="6">
        <v>158</v>
      </c>
      <c r="C177" s="6" t="s">
        <v>347</v>
      </c>
      <c r="D177" s="6" t="s">
        <v>87</v>
      </c>
      <c r="E177" s="7">
        <v>423</v>
      </c>
      <c r="F177" s="8">
        <v>0.25</v>
      </c>
      <c r="G177" s="7">
        <v>317</v>
      </c>
      <c r="H177" s="22"/>
      <c r="I177" s="7">
        <f t="shared" si="4"/>
        <v>0</v>
      </c>
    </row>
    <row r="178" spans="1:9" x14ac:dyDescent="0.3">
      <c r="A178" s="6" t="s">
        <v>348</v>
      </c>
      <c r="B178" s="6">
        <v>159</v>
      </c>
      <c r="C178" s="6" t="s">
        <v>349</v>
      </c>
      <c r="D178" s="6" t="s">
        <v>82</v>
      </c>
      <c r="E178" s="7">
        <v>584</v>
      </c>
      <c r="F178" s="8">
        <v>0.25</v>
      </c>
      <c r="G178" s="7">
        <v>438</v>
      </c>
      <c r="H178" s="22"/>
      <c r="I178" s="7">
        <f t="shared" si="4"/>
        <v>0</v>
      </c>
    </row>
    <row r="179" spans="1:9" x14ac:dyDescent="0.3">
      <c r="A179" s="6" t="s">
        <v>350</v>
      </c>
      <c r="B179" s="6">
        <v>160</v>
      </c>
      <c r="C179" s="6" t="s">
        <v>351</v>
      </c>
      <c r="D179" s="6" t="s">
        <v>82</v>
      </c>
      <c r="E179" s="7">
        <v>584</v>
      </c>
      <c r="F179" s="8">
        <v>0.25</v>
      </c>
      <c r="G179" s="7">
        <v>438</v>
      </c>
      <c r="H179" s="22"/>
      <c r="I179" s="7">
        <f t="shared" si="4"/>
        <v>0</v>
      </c>
    </row>
    <row r="180" spans="1:9" x14ac:dyDescent="0.3">
      <c r="A180" s="11" t="s">
        <v>352</v>
      </c>
      <c r="B180" s="11">
        <v>161</v>
      </c>
      <c r="C180" s="11" t="s">
        <v>353</v>
      </c>
      <c r="D180" s="11" t="s">
        <v>82</v>
      </c>
      <c r="E180" s="12">
        <v>414</v>
      </c>
      <c r="F180" s="13">
        <v>0.25</v>
      </c>
      <c r="G180" s="12">
        <v>310</v>
      </c>
      <c r="H180" s="32">
        <v>0</v>
      </c>
      <c r="I180" s="12">
        <f t="shared" si="4"/>
        <v>0</v>
      </c>
    </row>
    <row r="181" spans="1:9" x14ac:dyDescent="0.3">
      <c r="A181" s="6" t="s">
        <v>354</v>
      </c>
      <c r="B181" s="6">
        <v>162</v>
      </c>
      <c r="C181" s="6" t="s">
        <v>355</v>
      </c>
      <c r="D181" s="6" t="s">
        <v>87</v>
      </c>
      <c r="E181" s="7">
        <v>964</v>
      </c>
      <c r="F181" s="8">
        <v>0.25</v>
      </c>
      <c r="G181" s="7">
        <v>723</v>
      </c>
      <c r="H181" s="22"/>
      <c r="I181" s="7">
        <f t="shared" si="4"/>
        <v>0</v>
      </c>
    </row>
    <row r="182" spans="1:9" x14ac:dyDescent="0.3">
      <c r="A182" s="6" t="s">
        <v>356</v>
      </c>
      <c r="B182" s="6">
        <v>163</v>
      </c>
      <c r="C182" s="6" t="s">
        <v>357</v>
      </c>
      <c r="D182" s="6" t="s">
        <v>87</v>
      </c>
      <c r="E182" s="7">
        <v>172</v>
      </c>
      <c r="F182" s="8">
        <v>0.25</v>
      </c>
      <c r="G182" s="7">
        <v>129</v>
      </c>
      <c r="H182" s="22"/>
      <c r="I182" s="7">
        <f t="shared" si="4"/>
        <v>0</v>
      </c>
    </row>
    <row r="183" spans="1:9" x14ac:dyDescent="0.3">
      <c r="A183" s="6" t="s">
        <v>358</v>
      </c>
      <c r="B183" s="6">
        <v>164</v>
      </c>
      <c r="C183" s="6" t="s">
        <v>359</v>
      </c>
      <c r="D183" s="6" t="s">
        <v>48</v>
      </c>
      <c r="E183" s="7">
        <v>634</v>
      </c>
      <c r="F183" s="8">
        <v>0.25</v>
      </c>
      <c r="G183" s="7">
        <v>475</v>
      </c>
      <c r="H183" s="22"/>
      <c r="I183" s="7">
        <f t="shared" si="4"/>
        <v>0</v>
      </c>
    </row>
    <row r="184" spans="1:9" x14ac:dyDescent="0.3">
      <c r="A184" s="6" t="s">
        <v>360</v>
      </c>
      <c r="B184" s="6">
        <v>165</v>
      </c>
      <c r="C184" s="6" t="s">
        <v>361</v>
      </c>
      <c r="D184" s="6" t="s">
        <v>48</v>
      </c>
      <c r="E184" s="7">
        <v>856</v>
      </c>
      <c r="F184" s="8">
        <v>0.25</v>
      </c>
      <c r="G184" s="7">
        <v>642</v>
      </c>
      <c r="H184" s="22"/>
      <c r="I184" s="7">
        <f t="shared" si="4"/>
        <v>0</v>
      </c>
    </row>
    <row r="185" spans="1:9" x14ac:dyDescent="0.3">
      <c r="A185" s="11" t="s">
        <v>362</v>
      </c>
      <c r="B185" s="11">
        <v>166</v>
      </c>
      <c r="C185" s="11" t="s">
        <v>583</v>
      </c>
      <c r="D185" s="11" t="s">
        <v>87</v>
      </c>
      <c r="E185" s="12">
        <v>558</v>
      </c>
      <c r="F185" s="13">
        <v>0.25</v>
      </c>
      <c r="G185" s="12">
        <v>418</v>
      </c>
      <c r="H185" s="32">
        <v>0</v>
      </c>
      <c r="I185" s="12">
        <f t="shared" si="4"/>
        <v>0</v>
      </c>
    </row>
    <row r="186" spans="1:9" x14ac:dyDescent="0.3">
      <c r="A186" s="11" t="s">
        <v>363</v>
      </c>
      <c r="B186" s="11">
        <v>167</v>
      </c>
      <c r="C186" s="11" t="s">
        <v>584</v>
      </c>
      <c r="D186" s="11" t="s">
        <v>87</v>
      </c>
      <c r="E186" s="12">
        <v>206</v>
      </c>
      <c r="F186" s="13">
        <v>0.25</v>
      </c>
      <c r="G186" s="12">
        <v>154</v>
      </c>
      <c r="H186" s="32">
        <v>0</v>
      </c>
      <c r="I186" s="12">
        <f t="shared" si="4"/>
        <v>0</v>
      </c>
    </row>
    <row r="187" spans="1:9" x14ac:dyDescent="0.3">
      <c r="A187" s="11" t="s">
        <v>364</v>
      </c>
      <c r="B187" s="11">
        <v>168</v>
      </c>
      <c r="C187" s="11" t="s">
        <v>365</v>
      </c>
      <c r="D187" s="11" t="s">
        <v>48</v>
      </c>
      <c r="E187" s="12">
        <v>1272</v>
      </c>
      <c r="F187" s="13">
        <v>0.25</v>
      </c>
      <c r="G187" s="12">
        <v>954</v>
      </c>
      <c r="H187" s="32">
        <v>0</v>
      </c>
      <c r="I187" s="12">
        <f t="shared" si="4"/>
        <v>0</v>
      </c>
    </row>
    <row r="188" spans="1:9" x14ac:dyDescent="0.3">
      <c r="A188" s="11" t="s">
        <v>366</v>
      </c>
      <c r="B188" s="11">
        <v>169</v>
      </c>
      <c r="C188" s="11" t="s">
        <v>367</v>
      </c>
      <c r="D188" s="11" t="s">
        <v>48</v>
      </c>
      <c r="E188" s="12">
        <v>679</v>
      </c>
      <c r="F188" s="13">
        <v>0.25</v>
      </c>
      <c r="G188" s="12">
        <v>509</v>
      </c>
      <c r="H188" s="32">
        <v>0</v>
      </c>
      <c r="I188" s="12">
        <f t="shared" si="4"/>
        <v>0</v>
      </c>
    </row>
    <row r="189" spans="1:9" x14ac:dyDescent="0.3">
      <c r="A189" s="11" t="s">
        <v>368</v>
      </c>
      <c r="B189" s="11">
        <v>170</v>
      </c>
      <c r="C189" s="11" t="s">
        <v>369</v>
      </c>
      <c r="D189" s="11" t="s">
        <v>48</v>
      </c>
      <c r="E189" s="12">
        <v>1340</v>
      </c>
      <c r="F189" s="13">
        <v>0.25</v>
      </c>
      <c r="G189" s="12">
        <v>1005</v>
      </c>
      <c r="H189" s="32">
        <v>0</v>
      </c>
      <c r="I189" s="12">
        <f t="shared" si="4"/>
        <v>0</v>
      </c>
    </row>
    <row r="190" spans="1:9" x14ac:dyDescent="0.3">
      <c r="A190" s="11" t="s">
        <v>370</v>
      </c>
      <c r="B190" s="11">
        <v>171</v>
      </c>
      <c r="C190" s="11" t="s">
        <v>371</v>
      </c>
      <c r="D190" s="11" t="s">
        <v>48</v>
      </c>
      <c r="E190" s="12">
        <v>776</v>
      </c>
      <c r="F190" s="13">
        <v>0.25</v>
      </c>
      <c r="G190" s="12">
        <v>582</v>
      </c>
      <c r="H190" s="32">
        <v>0</v>
      </c>
      <c r="I190" s="12">
        <f t="shared" si="4"/>
        <v>0</v>
      </c>
    </row>
    <row r="191" spans="1:9" x14ac:dyDescent="0.3">
      <c r="A191" s="3" t="s">
        <v>579</v>
      </c>
      <c r="B191" s="4"/>
      <c r="C191" s="4"/>
      <c r="D191" s="5"/>
      <c r="E191" s="5"/>
      <c r="F191" s="5"/>
      <c r="G191" s="4"/>
      <c r="H191" s="21"/>
      <c r="I191" s="4"/>
    </row>
    <row r="192" spans="1:9" x14ac:dyDescent="0.3">
      <c r="A192" s="6" t="s">
        <v>372</v>
      </c>
      <c r="B192" s="6">
        <v>172</v>
      </c>
      <c r="C192" s="6" t="s">
        <v>373</v>
      </c>
      <c r="D192" s="6" t="s">
        <v>48</v>
      </c>
      <c r="E192" s="7">
        <v>566</v>
      </c>
      <c r="F192" s="8">
        <v>0.25</v>
      </c>
      <c r="G192" s="7">
        <v>424</v>
      </c>
      <c r="H192" s="22"/>
      <c r="I192" s="7">
        <f t="shared" si="4"/>
        <v>0</v>
      </c>
    </row>
    <row r="193" spans="1:9" x14ac:dyDescent="0.3">
      <c r="A193" s="6" t="s">
        <v>374</v>
      </c>
      <c r="B193" s="6">
        <v>173</v>
      </c>
      <c r="C193" s="6" t="s">
        <v>375</v>
      </c>
      <c r="D193" s="6" t="s">
        <v>48</v>
      </c>
      <c r="E193" s="7">
        <v>2739</v>
      </c>
      <c r="F193" s="8">
        <v>0.25</v>
      </c>
      <c r="G193" s="7">
        <v>2054</v>
      </c>
      <c r="H193" s="22"/>
      <c r="I193" s="7">
        <f t="shared" si="4"/>
        <v>0</v>
      </c>
    </row>
    <row r="194" spans="1:9" x14ac:dyDescent="0.3">
      <c r="A194" s="6" t="s">
        <v>376</v>
      </c>
      <c r="B194" s="6">
        <v>174</v>
      </c>
      <c r="C194" s="6" t="s">
        <v>377</v>
      </c>
      <c r="D194" s="6" t="s">
        <v>48</v>
      </c>
      <c r="E194" s="7">
        <v>5368</v>
      </c>
      <c r="F194" s="8">
        <v>0.25</v>
      </c>
      <c r="G194" s="7">
        <v>4026</v>
      </c>
      <c r="H194" s="22"/>
      <c r="I194" s="7">
        <f t="shared" si="4"/>
        <v>0</v>
      </c>
    </row>
    <row r="195" spans="1:9" x14ac:dyDescent="0.3">
      <c r="A195" s="6" t="s">
        <v>378</v>
      </c>
      <c r="B195" s="6">
        <v>175</v>
      </c>
      <c r="C195" s="6" t="s">
        <v>377</v>
      </c>
      <c r="D195" s="6" t="s">
        <v>48</v>
      </c>
      <c r="E195" s="7">
        <v>4958</v>
      </c>
      <c r="F195" s="8">
        <v>0.25</v>
      </c>
      <c r="G195" s="7">
        <v>3718</v>
      </c>
      <c r="H195" s="22"/>
      <c r="I195" s="7">
        <f t="shared" si="4"/>
        <v>0</v>
      </c>
    </row>
    <row r="196" spans="1:9" x14ac:dyDescent="0.3">
      <c r="A196" s="6" t="s">
        <v>379</v>
      </c>
      <c r="B196" s="6">
        <v>176</v>
      </c>
      <c r="C196" s="6" t="s">
        <v>380</v>
      </c>
      <c r="D196" s="6" t="s">
        <v>48</v>
      </c>
      <c r="E196" s="7">
        <v>6280</v>
      </c>
      <c r="F196" s="8">
        <v>0.25</v>
      </c>
      <c r="G196" s="7">
        <v>4710</v>
      </c>
      <c r="H196" s="22"/>
      <c r="I196" s="7">
        <f t="shared" si="4"/>
        <v>0</v>
      </c>
    </row>
    <row r="197" spans="1:9" x14ac:dyDescent="0.3">
      <c r="A197" s="6" t="s">
        <v>381</v>
      </c>
      <c r="B197" s="6">
        <v>177</v>
      </c>
      <c r="C197" s="6" t="s">
        <v>382</v>
      </c>
      <c r="D197" s="6" t="s">
        <v>48</v>
      </c>
      <c r="E197" s="7">
        <v>6590</v>
      </c>
      <c r="F197" s="8">
        <v>0.25</v>
      </c>
      <c r="G197" s="7">
        <v>4942</v>
      </c>
      <c r="H197" s="22"/>
      <c r="I197" s="7">
        <f t="shared" si="4"/>
        <v>0</v>
      </c>
    </row>
    <row r="198" spans="1:9" x14ac:dyDescent="0.3">
      <c r="A198" s="6" t="s">
        <v>383</v>
      </c>
      <c r="B198" s="6">
        <v>178</v>
      </c>
      <c r="C198" s="6" t="s">
        <v>384</v>
      </c>
      <c r="D198" s="6" t="s">
        <v>48</v>
      </c>
      <c r="E198" s="7">
        <v>9395</v>
      </c>
      <c r="F198" s="8">
        <v>0.25</v>
      </c>
      <c r="G198" s="7">
        <v>7046</v>
      </c>
      <c r="H198" s="22"/>
      <c r="I198" s="7">
        <f t="shared" si="4"/>
        <v>0</v>
      </c>
    </row>
    <row r="199" spans="1:9" x14ac:dyDescent="0.3">
      <c r="A199" s="6" t="s">
        <v>385</v>
      </c>
      <c r="B199" s="6">
        <v>179</v>
      </c>
      <c r="C199" s="6" t="s">
        <v>386</v>
      </c>
      <c r="D199" s="6" t="s">
        <v>48</v>
      </c>
      <c r="E199" s="7">
        <v>10986</v>
      </c>
      <c r="F199" s="8">
        <v>0.25</v>
      </c>
      <c r="G199" s="7">
        <v>8239</v>
      </c>
      <c r="H199" s="22"/>
      <c r="I199" s="7">
        <f t="shared" si="4"/>
        <v>0</v>
      </c>
    </row>
    <row r="200" spans="1:9" x14ac:dyDescent="0.3">
      <c r="A200" s="6" t="s">
        <v>387</v>
      </c>
      <c r="B200" s="6">
        <v>180</v>
      </c>
      <c r="C200" s="6" t="s">
        <v>388</v>
      </c>
      <c r="D200" s="6" t="s">
        <v>48</v>
      </c>
      <c r="E200" s="7">
        <v>26258</v>
      </c>
      <c r="F200" s="8">
        <v>0.25</v>
      </c>
      <c r="G200" s="7">
        <v>19693</v>
      </c>
      <c r="H200" s="22"/>
      <c r="I200" s="7">
        <f t="shared" si="4"/>
        <v>0</v>
      </c>
    </row>
    <row r="201" spans="1:9" x14ac:dyDescent="0.3">
      <c r="A201" s="6" t="s">
        <v>389</v>
      </c>
      <c r="B201" s="6">
        <v>181</v>
      </c>
      <c r="C201" s="6" t="s">
        <v>390</v>
      </c>
      <c r="D201" s="6" t="s">
        <v>48</v>
      </c>
      <c r="E201" s="7">
        <v>22906</v>
      </c>
      <c r="F201" s="8">
        <v>0.25</v>
      </c>
      <c r="G201" s="7">
        <v>17179</v>
      </c>
      <c r="H201" s="22"/>
      <c r="I201" s="7">
        <f t="shared" ref="I201:I264" si="5">G201*H201</f>
        <v>0</v>
      </c>
    </row>
    <row r="202" spans="1:9" x14ac:dyDescent="0.3">
      <c r="A202" s="6" t="s">
        <v>391</v>
      </c>
      <c r="B202" s="6">
        <v>182</v>
      </c>
      <c r="C202" s="6" t="s">
        <v>392</v>
      </c>
      <c r="D202" s="6" t="s">
        <v>48</v>
      </c>
      <c r="E202" s="7">
        <v>3150</v>
      </c>
      <c r="F202" s="8">
        <v>0.25</v>
      </c>
      <c r="G202" s="7">
        <v>2362</v>
      </c>
      <c r="H202" s="22"/>
      <c r="I202" s="7">
        <f t="shared" si="5"/>
        <v>0</v>
      </c>
    </row>
    <row r="203" spans="1:9" x14ac:dyDescent="0.3">
      <c r="A203" s="6" t="s">
        <v>393</v>
      </c>
      <c r="B203" s="6">
        <v>183</v>
      </c>
      <c r="C203" s="6" t="s">
        <v>394</v>
      </c>
      <c r="D203" s="6" t="s">
        <v>48</v>
      </c>
      <c r="E203" s="7">
        <v>6052</v>
      </c>
      <c r="F203" s="8">
        <v>0.25</v>
      </c>
      <c r="G203" s="7">
        <v>4539</v>
      </c>
      <c r="H203" s="22"/>
      <c r="I203" s="7">
        <f t="shared" si="5"/>
        <v>0</v>
      </c>
    </row>
    <row r="204" spans="1:9" x14ac:dyDescent="0.3">
      <c r="A204" s="6" t="s">
        <v>395</v>
      </c>
      <c r="B204" s="6">
        <v>184</v>
      </c>
      <c r="C204" s="6" t="s">
        <v>396</v>
      </c>
      <c r="D204" s="6" t="s">
        <v>48</v>
      </c>
      <c r="E204" s="7">
        <v>7126</v>
      </c>
      <c r="F204" s="8">
        <v>0.25</v>
      </c>
      <c r="G204" s="7">
        <v>5344</v>
      </c>
      <c r="H204" s="22"/>
      <c r="I204" s="7">
        <f t="shared" si="5"/>
        <v>0</v>
      </c>
    </row>
    <row r="205" spans="1:9" x14ac:dyDescent="0.3">
      <c r="A205" s="6" t="s">
        <v>397</v>
      </c>
      <c r="B205" s="6">
        <v>185</v>
      </c>
      <c r="C205" s="6" t="s">
        <v>398</v>
      </c>
      <c r="D205" s="6" t="s">
        <v>48</v>
      </c>
      <c r="E205" s="7">
        <v>13570</v>
      </c>
      <c r="F205" s="8">
        <v>0.25</v>
      </c>
      <c r="G205" s="7">
        <v>10177</v>
      </c>
      <c r="H205" s="22"/>
      <c r="I205" s="7">
        <f t="shared" si="5"/>
        <v>0</v>
      </c>
    </row>
    <row r="206" spans="1:9" x14ac:dyDescent="0.3">
      <c r="A206" s="6" t="s">
        <v>399</v>
      </c>
      <c r="B206" s="6">
        <v>186</v>
      </c>
      <c r="C206" s="6" t="s">
        <v>400</v>
      </c>
      <c r="D206" s="6" t="s">
        <v>48</v>
      </c>
      <c r="E206" s="7">
        <v>11027</v>
      </c>
      <c r="F206" s="8">
        <v>0.25</v>
      </c>
      <c r="G206" s="7">
        <v>8270</v>
      </c>
      <c r="H206" s="22"/>
      <c r="I206" s="7">
        <f t="shared" si="5"/>
        <v>0</v>
      </c>
    </row>
    <row r="207" spans="1:9" x14ac:dyDescent="0.3">
      <c r="A207" s="6" t="s">
        <v>401</v>
      </c>
      <c r="B207" s="6">
        <v>187</v>
      </c>
      <c r="C207" s="6" t="s">
        <v>402</v>
      </c>
      <c r="D207" s="6" t="s">
        <v>48</v>
      </c>
      <c r="E207" s="7">
        <v>11991</v>
      </c>
      <c r="F207" s="8">
        <v>0.25</v>
      </c>
      <c r="G207" s="7">
        <v>8993</v>
      </c>
      <c r="H207" s="22"/>
      <c r="I207" s="7">
        <f t="shared" si="5"/>
        <v>0</v>
      </c>
    </row>
    <row r="208" spans="1:9" x14ac:dyDescent="0.3">
      <c r="A208" s="6" t="s">
        <v>403</v>
      </c>
      <c r="B208" s="6">
        <v>188</v>
      </c>
      <c r="C208" s="6" t="s">
        <v>404</v>
      </c>
      <c r="D208" s="6" t="s">
        <v>48</v>
      </c>
      <c r="E208" s="7">
        <v>12390</v>
      </c>
      <c r="F208" s="8">
        <v>0.25</v>
      </c>
      <c r="G208" s="7">
        <v>9292</v>
      </c>
      <c r="H208" s="22"/>
      <c r="I208" s="7">
        <f t="shared" si="5"/>
        <v>0</v>
      </c>
    </row>
    <row r="209" spans="1:9" x14ac:dyDescent="0.3">
      <c r="A209" s="6" t="s">
        <v>405</v>
      </c>
      <c r="B209" s="6">
        <v>189</v>
      </c>
      <c r="C209" s="6" t="s">
        <v>406</v>
      </c>
      <c r="D209" s="6" t="s">
        <v>48</v>
      </c>
      <c r="E209" s="7">
        <v>12411</v>
      </c>
      <c r="F209" s="8">
        <v>0.25</v>
      </c>
      <c r="G209" s="7">
        <v>9308</v>
      </c>
      <c r="H209" s="22"/>
      <c r="I209" s="7">
        <f t="shared" si="5"/>
        <v>0</v>
      </c>
    </row>
    <row r="210" spans="1:9" x14ac:dyDescent="0.3">
      <c r="A210" s="6" t="s">
        <v>407</v>
      </c>
      <c r="B210" s="6">
        <v>190</v>
      </c>
      <c r="C210" s="6" t="s">
        <v>408</v>
      </c>
      <c r="D210" s="6" t="s">
        <v>48</v>
      </c>
      <c r="E210" s="7">
        <v>21732</v>
      </c>
      <c r="F210" s="8">
        <v>0.25</v>
      </c>
      <c r="G210" s="7">
        <v>16299</v>
      </c>
      <c r="H210" s="22"/>
      <c r="I210" s="7">
        <f t="shared" si="5"/>
        <v>0</v>
      </c>
    </row>
    <row r="211" spans="1:9" x14ac:dyDescent="0.3">
      <c r="A211" s="6" t="s">
        <v>409</v>
      </c>
      <c r="B211" s="6">
        <v>191</v>
      </c>
      <c r="C211" s="6" t="s">
        <v>410</v>
      </c>
      <c r="D211" s="6" t="s">
        <v>48</v>
      </c>
      <c r="E211" s="7">
        <v>28179</v>
      </c>
      <c r="F211" s="8">
        <v>0.25</v>
      </c>
      <c r="G211" s="7">
        <v>21134</v>
      </c>
      <c r="H211" s="22"/>
      <c r="I211" s="7">
        <f t="shared" si="5"/>
        <v>0</v>
      </c>
    </row>
    <row r="212" spans="1:9" x14ac:dyDescent="0.3">
      <c r="A212" s="6" t="s">
        <v>411</v>
      </c>
      <c r="B212" s="6">
        <v>192</v>
      </c>
      <c r="C212" s="6" t="s">
        <v>412</v>
      </c>
      <c r="D212" s="6" t="s">
        <v>48</v>
      </c>
      <c r="E212" s="7">
        <v>28530</v>
      </c>
      <c r="F212" s="8">
        <v>0.25</v>
      </c>
      <c r="G212" s="7">
        <v>21397</v>
      </c>
      <c r="H212" s="22"/>
      <c r="I212" s="7">
        <f t="shared" si="5"/>
        <v>0</v>
      </c>
    </row>
    <row r="213" spans="1:9" x14ac:dyDescent="0.3">
      <c r="A213" s="6" t="s">
        <v>413</v>
      </c>
      <c r="B213" s="6">
        <v>193</v>
      </c>
      <c r="C213" s="6" t="s">
        <v>414</v>
      </c>
      <c r="D213" s="6" t="s">
        <v>48</v>
      </c>
      <c r="E213" s="7">
        <v>41178</v>
      </c>
      <c r="F213" s="8">
        <v>0.25</v>
      </c>
      <c r="G213" s="7">
        <v>30883</v>
      </c>
      <c r="H213" s="22"/>
      <c r="I213" s="7">
        <f t="shared" si="5"/>
        <v>0</v>
      </c>
    </row>
    <row r="214" spans="1:9" x14ac:dyDescent="0.3">
      <c r="A214" s="6" t="s">
        <v>415</v>
      </c>
      <c r="B214" s="6">
        <v>194</v>
      </c>
      <c r="C214" s="6" t="s">
        <v>416</v>
      </c>
      <c r="D214" s="6" t="s">
        <v>48</v>
      </c>
      <c r="E214" s="7">
        <v>49679</v>
      </c>
      <c r="F214" s="8">
        <v>0.25</v>
      </c>
      <c r="G214" s="7">
        <v>37259</v>
      </c>
      <c r="H214" s="22"/>
      <c r="I214" s="7">
        <f t="shared" si="5"/>
        <v>0</v>
      </c>
    </row>
    <row r="215" spans="1:9" x14ac:dyDescent="0.3">
      <c r="A215" s="6" t="s">
        <v>417</v>
      </c>
      <c r="B215" s="6">
        <v>195</v>
      </c>
      <c r="C215" s="6" t="s">
        <v>418</v>
      </c>
      <c r="D215" s="6" t="s">
        <v>48</v>
      </c>
      <c r="E215" s="7">
        <v>25708</v>
      </c>
      <c r="F215" s="8">
        <v>0.25</v>
      </c>
      <c r="G215" s="7">
        <v>19281</v>
      </c>
      <c r="H215" s="22"/>
      <c r="I215" s="7">
        <f t="shared" si="5"/>
        <v>0</v>
      </c>
    </row>
    <row r="216" spans="1:9" x14ac:dyDescent="0.3">
      <c r="A216" s="11" t="s">
        <v>419</v>
      </c>
      <c r="B216" s="11">
        <v>196</v>
      </c>
      <c r="C216" s="11" t="s">
        <v>420</v>
      </c>
      <c r="D216" s="11" t="s">
        <v>48</v>
      </c>
      <c r="E216" s="12">
        <v>2542</v>
      </c>
      <c r="F216" s="13">
        <v>0.25</v>
      </c>
      <c r="G216" s="12">
        <v>1906</v>
      </c>
      <c r="H216" s="32">
        <v>0</v>
      </c>
      <c r="I216" s="12">
        <f t="shared" si="5"/>
        <v>0</v>
      </c>
    </row>
    <row r="217" spans="1:9" x14ac:dyDescent="0.3">
      <c r="A217" s="11" t="s">
        <v>421</v>
      </c>
      <c r="B217" s="11">
        <v>197</v>
      </c>
      <c r="C217" s="11" t="s">
        <v>422</v>
      </c>
      <c r="D217" s="11" t="s">
        <v>48</v>
      </c>
      <c r="E217" s="12">
        <v>2666</v>
      </c>
      <c r="F217" s="13">
        <v>0.25</v>
      </c>
      <c r="G217" s="12">
        <v>1999</v>
      </c>
      <c r="H217" s="32">
        <v>0</v>
      </c>
      <c r="I217" s="12">
        <f t="shared" si="5"/>
        <v>0</v>
      </c>
    </row>
    <row r="218" spans="1:9" x14ac:dyDescent="0.3">
      <c r="A218" s="11" t="s">
        <v>423</v>
      </c>
      <c r="B218" s="11">
        <v>198</v>
      </c>
      <c r="C218" s="11" t="s">
        <v>424</v>
      </c>
      <c r="D218" s="11" t="s">
        <v>48</v>
      </c>
      <c r="E218" s="12">
        <v>3136</v>
      </c>
      <c r="F218" s="13">
        <v>0.25</v>
      </c>
      <c r="G218" s="12">
        <v>2352</v>
      </c>
      <c r="H218" s="32">
        <v>0</v>
      </c>
      <c r="I218" s="12">
        <f t="shared" si="5"/>
        <v>0</v>
      </c>
    </row>
    <row r="219" spans="1:9" x14ac:dyDescent="0.3">
      <c r="A219" s="11" t="s">
        <v>425</v>
      </c>
      <c r="B219" s="11">
        <v>199</v>
      </c>
      <c r="C219" s="11" t="s">
        <v>426</v>
      </c>
      <c r="D219" s="11" t="s">
        <v>48</v>
      </c>
      <c r="E219" s="12">
        <v>5342</v>
      </c>
      <c r="F219" s="13">
        <v>0.25</v>
      </c>
      <c r="G219" s="12">
        <v>4006</v>
      </c>
      <c r="H219" s="32">
        <v>0</v>
      </c>
      <c r="I219" s="12">
        <f t="shared" si="5"/>
        <v>0</v>
      </c>
    </row>
    <row r="220" spans="1:9" x14ac:dyDescent="0.3">
      <c r="A220" s="6" t="s">
        <v>427</v>
      </c>
      <c r="B220" s="6">
        <v>200</v>
      </c>
      <c r="C220" s="6" t="s">
        <v>428</v>
      </c>
      <c r="D220" s="6" t="s">
        <v>48</v>
      </c>
      <c r="E220" s="7">
        <v>387</v>
      </c>
      <c r="F220" s="8">
        <v>0.25</v>
      </c>
      <c r="G220" s="7">
        <v>290</v>
      </c>
      <c r="H220" s="22"/>
      <c r="I220" s="7">
        <f t="shared" si="5"/>
        <v>0</v>
      </c>
    </row>
    <row r="221" spans="1:9" x14ac:dyDescent="0.3">
      <c r="A221" s="6" t="s">
        <v>429</v>
      </c>
      <c r="B221" s="6">
        <v>201</v>
      </c>
      <c r="C221" s="6" t="s">
        <v>430</v>
      </c>
      <c r="D221" s="6" t="s">
        <v>48</v>
      </c>
      <c r="E221" s="7">
        <v>1396</v>
      </c>
      <c r="F221" s="8">
        <v>0.25</v>
      </c>
      <c r="G221" s="7">
        <v>1047</v>
      </c>
      <c r="H221" s="22"/>
      <c r="I221" s="7">
        <f t="shared" si="5"/>
        <v>0</v>
      </c>
    </row>
    <row r="222" spans="1:9" x14ac:dyDescent="0.3">
      <c r="A222" s="6" t="s">
        <v>431</v>
      </c>
      <c r="B222" s="6">
        <v>202</v>
      </c>
      <c r="C222" s="6" t="s">
        <v>432</v>
      </c>
      <c r="D222" s="6" t="s">
        <v>48</v>
      </c>
      <c r="E222" s="7">
        <v>1468</v>
      </c>
      <c r="F222" s="8">
        <v>0.25</v>
      </c>
      <c r="G222" s="7">
        <v>1101</v>
      </c>
      <c r="H222" s="22"/>
      <c r="I222" s="7">
        <f t="shared" si="5"/>
        <v>0</v>
      </c>
    </row>
    <row r="223" spans="1:9" x14ac:dyDescent="0.3">
      <c r="A223" s="6" t="s">
        <v>433</v>
      </c>
      <c r="B223" s="6">
        <v>203</v>
      </c>
      <c r="C223" s="6" t="s">
        <v>434</v>
      </c>
      <c r="D223" s="6" t="s">
        <v>48</v>
      </c>
      <c r="E223" s="7">
        <v>1596</v>
      </c>
      <c r="F223" s="8">
        <v>0.25</v>
      </c>
      <c r="G223" s="7">
        <v>1197</v>
      </c>
      <c r="H223" s="22"/>
      <c r="I223" s="7">
        <f t="shared" si="5"/>
        <v>0</v>
      </c>
    </row>
    <row r="224" spans="1:9" x14ac:dyDescent="0.3">
      <c r="A224" s="6" t="s">
        <v>435</v>
      </c>
      <c r="B224" s="6">
        <v>204</v>
      </c>
      <c r="C224" s="6" t="s">
        <v>436</v>
      </c>
      <c r="D224" s="6" t="s">
        <v>48</v>
      </c>
      <c r="E224" s="7">
        <v>2004</v>
      </c>
      <c r="F224" s="8">
        <v>0.25</v>
      </c>
      <c r="G224" s="7">
        <v>1503</v>
      </c>
      <c r="H224" s="22"/>
      <c r="I224" s="7">
        <f t="shared" si="5"/>
        <v>0</v>
      </c>
    </row>
    <row r="225" spans="1:9" x14ac:dyDescent="0.3">
      <c r="A225" s="6" t="s">
        <v>437</v>
      </c>
      <c r="B225" s="6">
        <v>205</v>
      </c>
      <c r="C225" s="6" t="s">
        <v>438</v>
      </c>
      <c r="D225" s="6" t="s">
        <v>48</v>
      </c>
      <c r="E225" s="7">
        <v>2654</v>
      </c>
      <c r="F225" s="8">
        <v>0.25</v>
      </c>
      <c r="G225" s="7">
        <v>1990</v>
      </c>
      <c r="H225" s="22"/>
      <c r="I225" s="7">
        <f t="shared" si="5"/>
        <v>0</v>
      </c>
    </row>
    <row r="226" spans="1:9" x14ac:dyDescent="0.3">
      <c r="A226" s="6" t="s">
        <v>439</v>
      </c>
      <c r="B226" s="6">
        <v>206</v>
      </c>
      <c r="C226" s="6" t="s">
        <v>440</v>
      </c>
      <c r="D226" s="6" t="s">
        <v>48</v>
      </c>
      <c r="E226" s="7">
        <v>3475</v>
      </c>
      <c r="F226" s="8">
        <v>0.25</v>
      </c>
      <c r="G226" s="7">
        <v>2606</v>
      </c>
      <c r="H226" s="22"/>
      <c r="I226" s="7">
        <f t="shared" si="5"/>
        <v>0</v>
      </c>
    </row>
    <row r="227" spans="1:9" x14ac:dyDescent="0.3">
      <c r="A227" s="6" t="s">
        <v>441</v>
      </c>
      <c r="B227" s="6">
        <v>207</v>
      </c>
      <c r="C227" s="6" t="s">
        <v>442</v>
      </c>
      <c r="D227" s="6" t="s">
        <v>48</v>
      </c>
      <c r="E227" s="7">
        <v>3878</v>
      </c>
      <c r="F227" s="8">
        <v>0.25</v>
      </c>
      <c r="G227" s="7">
        <v>2908</v>
      </c>
      <c r="H227" s="22"/>
      <c r="I227" s="7">
        <f t="shared" si="5"/>
        <v>0</v>
      </c>
    </row>
    <row r="228" spans="1:9" x14ac:dyDescent="0.3">
      <c r="A228" s="6" t="s">
        <v>443</v>
      </c>
      <c r="B228" s="6">
        <v>208</v>
      </c>
      <c r="C228" s="6" t="s">
        <v>444</v>
      </c>
      <c r="D228" s="6" t="s">
        <v>48</v>
      </c>
      <c r="E228" s="7">
        <v>4503</v>
      </c>
      <c r="F228" s="8">
        <v>0.25</v>
      </c>
      <c r="G228" s="7">
        <v>3377</v>
      </c>
      <c r="H228" s="22"/>
      <c r="I228" s="7">
        <f t="shared" si="5"/>
        <v>0</v>
      </c>
    </row>
    <row r="229" spans="1:9" x14ac:dyDescent="0.3">
      <c r="A229" s="6" t="s">
        <v>445</v>
      </c>
      <c r="B229" s="6">
        <v>209</v>
      </c>
      <c r="C229" s="6" t="s">
        <v>446</v>
      </c>
      <c r="D229" s="6" t="s">
        <v>48</v>
      </c>
      <c r="E229" s="7">
        <v>10907</v>
      </c>
      <c r="F229" s="8">
        <v>0.25</v>
      </c>
      <c r="G229" s="7">
        <v>8180</v>
      </c>
      <c r="H229" s="22"/>
      <c r="I229" s="7">
        <f t="shared" si="5"/>
        <v>0</v>
      </c>
    </row>
    <row r="230" spans="1:9" x14ac:dyDescent="0.3">
      <c r="A230" s="11" t="s">
        <v>447</v>
      </c>
      <c r="B230" s="11">
        <v>210</v>
      </c>
      <c r="C230" s="11" t="s">
        <v>448</v>
      </c>
      <c r="D230" s="11" t="s">
        <v>48</v>
      </c>
      <c r="E230" s="12">
        <v>387</v>
      </c>
      <c r="F230" s="13">
        <v>0.25</v>
      </c>
      <c r="G230" s="12">
        <v>290</v>
      </c>
      <c r="H230" s="32">
        <v>0</v>
      </c>
      <c r="I230" s="12">
        <f t="shared" si="5"/>
        <v>0</v>
      </c>
    </row>
    <row r="231" spans="1:9" x14ac:dyDescent="0.3">
      <c r="A231" s="11" t="s">
        <v>449</v>
      </c>
      <c r="B231" s="11">
        <v>211</v>
      </c>
      <c r="C231" s="11" t="s">
        <v>450</v>
      </c>
      <c r="D231" s="11" t="s">
        <v>48</v>
      </c>
      <c r="E231" s="12">
        <v>1396</v>
      </c>
      <c r="F231" s="13">
        <v>0.25</v>
      </c>
      <c r="G231" s="12">
        <v>1047</v>
      </c>
      <c r="H231" s="32">
        <v>0</v>
      </c>
      <c r="I231" s="12">
        <f t="shared" si="5"/>
        <v>0</v>
      </c>
    </row>
    <row r="232" spans="1:9" x14ac:dyDescent="0.3">
      <c r="A232" s="11" t="s">
        <v>451</v>
      </c>
      <c r="B232" s="11">
        <v>212</v>
      </c>
      <c r="C232" s="11" t="s">
        <v>452</v>
      </c>
      <c r="D232" s="11" t="s">
        <v>48</v>
      </c>
      <c r="E232" s="12">
        <v>1468</v>
      </c>
      <c r="F232" s="13">
        <v>0.25</v>
      </c>
      <c r="G232" s="12">
        <v>1101</v>
      </c>
      <c r="H232" s="32">
        <v>0</v>
      </c>
      <c r="I232" s="12">
        <f t="shared" si="5"/>
        <v>0</v>
      </c>
    </row>
    <row r="233" spans="1:9" x14ac:dyDescent="0.3">
      <c r="A233" s="11" t="s">
        <v>453</v>
      </c>
      <c r="B233" s="11">
        <v>213</v>
      </c>
      <c r="C233" s="11" t="s">
        <v>454</v>
      </c>
      <c r="D233" s="11" t="s">
        <v>48</v>
      </c>
      <c r="E233" s="12">
        <v>1596</v>
      </c>
      <c r="F233" s="13">
        <v>0.25</v>
      </c>
      <c r="G233" s="12">
        <v>1197</v>
      </c>
      <c r="H233" s="32">
        <v>0</v>
      </c>
      <c r="I233" s="12">
        <f t="shared" si="5"/>
        <v>0</v>
      </c>
    </row>
    <row r="234" spans="1:9" x14ac:dyDescent="0.3">
      <c r="A234" s="11" t="s">
        <v>455</v>
      </c>
      <c r="B234" s="11">
        <v>214</v>
      </c>
      <c r="C234" s="11" t="s">
        <v>456</v>
      </c>
      <c r="D234" s="11" t="s">
        <v>48</v>
      </c>
      <c r="E234" s="12">
        <v>2004</v>
      </c>
      <c r="F234" s="13">
        <v>0.25</v>
      </c>
      <c r="G234" s="12">
        <v>1503</v>
      </c>
      <c r="H234" s="32">
        <v>0</v>
      </c>
      <c r="I234" s="12">
        <f t="shared" si="5"/>
        <v>0</v>
      </c>
    </row>
    <row r="235" spans="1:9" x14ac:dyDescent="0.3">
      <c r="A235" s="11" t="s">
        <v>457</v>
      </c>
      <c r="B235" s="11">
        <v>215</v>
      </c>
      <c r="C235" s="11" t="s">
        <v>458</v>
      </c>
      <c r="D235" s="11" t="s">
        <v>48</v>
      </c>
      <c r="E235" s="12">
        <v>2654</v>
      </c>
      <c r="F235" s="13">
        <v>0.25</v>
      </c>
      <c r="G235" s="12">
        <v>1990</v>
      </c>
      <c r="H235" s="32">
        <v>0</v>
      </c>
      <c r="I235" s="12">
        <f t="shared" si="5"/>
        <v>0</v>
      </c>
    </row>
    <row r="236" spans="1:9" x14ac:dyDescent="0.3">
      <c r="A236" s="11" t="s">
        <v>459</v>
      </c>
      <c r="B236" s="11">
        <v>216</v>
      </c>
      <c r="C236" s="11" t="s">
        <v>460</v>
      </c>
      <c r="D236" s="11" t="s">
        <v>48</v>
      </c>
      <c r="E236" s="12">
        <v>3475</v>
      </c>
      <c r="F236" s="13">
        <v>0.25</v>
      </c>
      <c r="G236" s="12">
        <v>2606</v>
      </c>
      <c r="H236" s="32">
        <v>0</v>
      </c>
      <c r="I236" s="12">
        <f t="shared" si="5"/>
        <v>0</v>
      </c>
    </row>
    <row r="237" spans="1:9" x14ac:dyDescent="0.3">
      <c r="A237" s="11" t="s">
        <v>461</v>
      </c>
      <c r="B237" s="11">
        <v>217</v>
      </c>
      <c r="C237" s="11" t="s">
        <v>462</v>
      </c>
      <c r="D237" s="11" t="s">
        <v>48</v>
      </c>
      <c r="E237" s="12">
        <v>3878</v>
      </c>
      <c r="F237" s="13">
        <v>0.25</v>
      </c>
      <c r="G237" s="12">
        <v>2908</v>
      </c>
      <c r="H237" s="32">
        <v>0</v>
      </c>
      <c r="I237" s="12">
        <f t="shared" si="5"/>
        <v>0</v>
      </c>
    </row>
    <row r="238" spans="1:9" x14ac:dyDescent="0.3">
      <c r="A238" s="11" t="s">
        <v>463</v>
      </c>
      <c r="B238" s="11">
        <v>218</v>
      </c>
      <c r="C238" s="11" t="s">
        <v>464</v>
      </c>
      <c r="D238" s="11" t="s">
        <v>48</v>
      </c>
      <c r="E238" s="12">
        <v>4503</v>
      </c>
      <c r="F238" s="13">
        <v>0.25</v>
      </c>
      <c r="G238" s="12">
        <v>3377</v>
      </c>
      <c r="H238" s="32">
        <v>0</v>
      </c>
      <c r="I238" s="12">
        <f t="shared" si="5"/>
        <v>0</v>
      </c>
    </row>
    <row r="239" spans="1:9" x14ac:dyDescent="0.3">
      <c r="A239" s="11" t="s">
        <v>465</v>
      </c>
      <c r="B239" s="11">
        <v>219</v>
      </c>
      <c r="C239" s="11" t="s">
        <v>466</v>
      </c>
      <c r="D239" s="11" t="s">
        <v>48</v>
      </c>
      <c r="E239" s="12">
        <v>3260</v>
      </c>
      <c r="F239" s="13">
        <v>0.25</v>
      </c>
      <c r="G239" s="12">
        <v>2445</v>
      </c>
      <c r="H239" s="32">
        <v>0</v>
      </c>
      <c r="I239" s="12">
        <f t="shared" si="5"/>
        <v>0</v>
      </c>
    </row>
    <row r="240" spans="1:9" x14ac:dyDescent="0.3">
      <c r="A240" s="11" t="s">
        <v>467</v>
      </c>
      <c r="B240" s="11">
        <v>220</v>
      </c>
      <c r="C240" s="11" t="s">
        <v>468</v>
      </c>
      <c r="D240" s="11" t="s">
        <v>48</v>
      </c>
      <c r="E240" s="12">
        <v>2962</v>
      </c>
      <c r="F240" s="13">
        <v>0.25</v>
      </c>
      <c r="G240" s="12">
        <v>2221</v>
      </c>
      <c r="H240" s="32">
        <v>0</v>
      </c>
      <c r="I240" s="12">
        <f t="shared" si="5"/>
        <v>0</v>
      </c>
    </row>
    <row r="241" spans="1:9" x14ac:dyDescent="0.3">
      <c r="A241" s="11" t="s">
        <v>469</v>
      </c>
      <c r="B241" s="11">
        <v>221</v>
      </c>
      <c r="C241" s="11" t="s">
        <v>470</v>
      </c>
      <c r="D241" s="11" t="s">
        <v>48</v>
      </c>
      <c r="E241" s="12">
        <v>3395</v>
      </c>
      <c r="F241" s="13">
        <v>0.25</v>
      </c>
      <c r="G241" s="12">
        <v>2546</v>
      </c>
      <c r="H241" s="32">
        <v>0</v>
      </c>
      <c r="I241" s="12">
        <f t="shared" si="5"/>
        <v>0</v>
      </c>
    </row>
    <row r="242" spans="1:9" x14ac:dyDescent="0.3">
      <c r="A242" s="11" t="s">
        <v>471</v>
      </c>
      <c r="B242" s="11">
        <v>222</v>
      </c>
      <c r="C242" s="11" t="s">
        <v>472</v>
      </c>
      <c r="D242" s="11" t="s">
        <v>48</v>
      </c>
      <c r="E242" s="12">
        <v>3342</v>
      </c>
      <c r="F242" s="13">
        <v>0.25</v>
      </c>
      <c r="G242" s="12">
        <v>2506</v>
      </c>
      <c r="H242" s="32">
        <v>0</v>
      </c>
      <c r="I242" s="12">
        <f t="shared" si="5"/>
        <v>0</v>
      </c>
    </row>
    <row r="243" spans="1:9" x14ac:dyDescent="0.3">
      <c r="A243" s="11" t="s">
        <v>473</v>
      </c>
      <c r="B243" s="11">
        <v>223</v>
      </c>
      <c r="C243" s="11" t="s">
        <v>474</v>
      </c>
      <c r="D243" s="11" t="s">
        <v>48</v>
      </c>
      <c r="E243" s="12">
        <v>4110</v>
      </c>
      <c r="F243" s="13">
        <v>0.25</v>
      </c>
      <c r="G243" s="12">
        <v>3082</v>
      </c>
      <c r="H243" s="32">
        <v>0</v>
      </c>
      <c r="I243" s="12">
        <f t="shared" si="5"/>
        <v>0</v>
      </c>
    </row>
    <row r="244" spans="1:9" x14ac:dyDescent="0.3">
      <c r="A244" s="11" t="s">
        <v>475</v>
      </c>
      <c r="B244" s="11">
        <v>224</v>
      </c>
      <c r="C244" s="11" t="s">
        <v>476</v>
      </c>
      <c r="D244" s="11" t="s">
        <v>48</v>
      </c>
      <c r="E244" s="12">
        <v>5598</v>
      </c>
      <c r="F244" s="13">
        <v>0.25</v>
      </c>
      <c r="G244" s="12">
        <v>4198</v>
      </c>
      <c r="H244" s="32">
        <v>0</v>
      </c>
      <c r="I244" s="12">
        <f t="shared" si="5"/>
        <v>0</v>
      </c>
    </row>
    <row r="245" spans="1:9" x14ac:dyDescent="0.3">
      <c r="A245" s="11" t="s">
        <v>477</v>
      </c>
      <c r="B245" s="11">
        <v>225</v>
      </c>
      <c r="C245" s="11" t="s">
        <v>478</v>
      </c>
      <c r="D245" s="11" t="s">
        <v>48</v>
      </c>
      <c r="E245" s="12">
        <v>12192</v>
      </c>
      <c r="F245" s="13">
        <v>0.25</v>
      </c>
      <c r="G245" s="12">
        <v>9144</v>
      </c>
      <c r="H245" s="32">
        <v>0</v>
      </c>
      <c r="I245" s="12">
        <f t="shared" si="5"/>
        <v>0</v>
      </c>
    </row>
    <row r="246" spans="1:9" x14ac:dyDescent="0.3">
      <c r="A246" s="11" t="s">
        <v>479</v>
      </c>
      <c r="B246" s="11">
        <v>226</v>
      </c>
      <c r="C246" s="11" t="s">
        <v>480</v>
      </c>
      <c r="D246" s="11" t="s">
        <v>48</v>
      </c>
      <c r="E246" s="12">
        <v>2888</v>
      </c>
      <c r="F246" s="13">
        <v>0.25</v>
      </c>
      <c r="G246" s="12">
        <v>2166</v>
      </c>
      <c r="H246" s="32">
        <v>0</v>
      </c>
      <c r="I246" s="12">
        <f t="shared" si="5"/>
        <v>0</v>
      </c>
    </row>
    <row r="247" spans="1:9" x14ac:dyDescent="0.3">
      <c r="A247" s="11" t="s">
        <v>481</v>
      </c>
      <c r="B247" s="11">
        <v>227</v>
      </c>
      <c r="C247" s="11" t="s">
        <v>482</v>
      </c>
      <c r="D247" s="11" t="s">
        <v>48</v>
      </c>
      <c r="E247" s="12">
        <v>3807</v>
      </c>
      <c r="F247" s="13">
        <v>0.25</v>
      </c>
      <c r="G247" s="12">
        <v>2855</v>
      </c>
      <c r="H247" s="32">
        <v>0</v>
      </c>
      <c r="I247" s="12">
        <f t="shared" si="5"/>
        <v>0</v>
      </c>
    </row>
    <row r="248" spans="1:9" x14ac:dyDescent="0.3">
      <c r="A248" s="11" t="s">
        <v>483</v>
      </c>
      <c r="B248" s="11">
        <v>228</v>
      </c>
      <c r="C248" s="11" t="s">
        <v>484</v>
      </c>
      <c r="D248" s="11" t="s">
        <v>48</v>
      </c>
      <c r="E248" s="12">
        <v>2962</v>
      </c>
      <c r="F248" s="13">
        <v>0.25</v>
      </c>
      <c r="G248" s="12">
        <v>2221</v>
      </c>
      <c r="H248" s="32">
        <v>0</v>
      </c>
      <c r="I248" s="12">
        <f t="shared" si="5"/>
        <v>0</v>
      </c>
    </row>
    <row r="249" spans="1:9" x14ac:dyDescent="0.3">
      <c r="A249" s="3" t="s">
        <v>580</v>
      </c>
      <c r="B249" s="4"/>
      <c r="C249" s="4"/>
      <c r="D249" s="5"/>
      <c r="E249" s="5"/>
      <c r="F249" s="5"/>
      <c r="G249" s="4"/>
      <c r="H249" s="21"/>
      <c r="I249" s="4"/>
    </row>
    <row r="250" spans="1:9" x14ac:dyDescent="0.3">
      <c r="A250" s="6" t="s">
        <v>485</v>
      </c>
      <c r="B250" s="6">
        <v>229</v>
      </c>
      <c r="C250" s="6" t="s">
        <v>486</v>
      </c>
      <c r="D250" s="6" t="s">
        <v>48</v>
      </c>
      <c r="E250" s="7">
        <v>126</v>
      </c>
      <c r="F250" s="8">
        <v>0.25</v>
      </c>
      <c r="G250" s="7">
        <v>94</v>
      </c>
      <c r="H250" s="22"/>
      <c r="I250" s="7">
        <f t="shared" si="5"/>
        <v>0</v>
      </c>
    </row>
    <row r="251" spans="1:9" x14ac:dyDescent="0.3">
      <c r="A251" s="11" t="s">
        <v>487</v>
      </c>
      <c r="B251" s="11">
        <v>230</v>
      </c>
      <c r="C251" s="11" t="s">
        <v>488</v>
      </c>
      <c r="D251" s="11" t="s">
        <v>48</v>
      </c>
      <c r="E251" s="12">
        <v>135</v>
      </c>
      <c r="F251" s="13">
        <v>0.25</v>
      </c>
      <c r="G251" s="12">
        <v>101</v>
      </c>
      <c r="H251" s="32">
        <v>0</v>
      </c>
      <c r="I251" s="12">
        <f t="shared" si="5"/>
        <v>0</v>
      </c>
    </row>
    <row r="252" spans="1:9" x14ac:dyDescent="0.3">
      <c r="A252" s="11" t="s">
        <v>489</v>
      </c>
      <c r="B252" s="11">
        <v>231</v>
      </c>
      <c r="C252" s="11" t="s">
        <v>490</v>
      </c>
      <c r="D252" s="11" t="s">
        <v>87</v>
      </c>
      <c r="E252" s="12">
        <v>296</v>
      </c>
      <c r="F252" s="13">
        <v>0.25</v>
      </c>
      <c r="G252" s="12">
        <v>222</v>
      </c>
      <c r="H252" s="32">
        <v>0</v>
      </c>
      <c r="I252" s="12">
        <f t="shared" si="5"/>
        <v>0</v>
      </c>
    </row>
    <row r="253" spans="1:9" x14ac:dyDescent="0.3">
      <c r="A253" s="11" t="s">
        <v>491</v>
      </c>
      <c r="B253" s="11">
        <v>232</v>
      </c>
      <c r="C253" s="11" t="s">
        <v>492</v>
      </c>
      <c r="D253" s="11" t="s">
        <v>87</v>
      </c>
      <c r="E253" s="12">
        <v>414</v>
      </c>
      <c r="F253" s="13">
        <v>0.25</v>
      </c>
      <c r="G253" s="12">
        <v>310</v>
      </c>
      <c r="H253" s="32">
        <v>0</v>
      </c>
      <c r="I253" s="12">
        <f t="shared" si="5"/>
        <v>0</v>
      </c>
    </row>
    <row r="254" spans="1:9" x14ac:dyDescent="0.3">
      <c r="A254" s="6" t="s">
        <v>493</v>
      </c>
      <c r="B254" s="6">
        <v>233</v>
      </c>
      <c r="C254" s="6" t="s">
        <v>494</v>
      </c>
      <c r="D254" s="6" t="s">
        <v>48</v>
      </c>
      <c r="E254" s="7">
        <v>170</v>
      </c>
      <c r="F254" s="8">
        <v>0.25</v>
      </c>
      <c r="G254" s="7">
        <v>127</v>
      </c>
      <c r="H254" s="22"/>
      <c r="I254" s="7">
        <f t="shared" si="5"/>
        <v>0</v>
      </c>
    </row>
    <row r="255" spans="1:9" x14ac:dyDescent="0.3">
      <c r="A255" s="11" t="s">
        <v>495</v>
      </c>
      <c r="B255" s="11">
        <v>234</v>
      </c>
      <c r="C255" s="11" t="s">
        <v>496</v>
      </c>
      <c r="D255" s="11" t="s">
        <v>63</v>
      </c>
      <c r="E255" s="12">
        <v>1854</v>
      </c>
      <c r="F255" s="13">
        <v>0.25</v>
      </c>
      <c r="G255" s="12">
        <v>1390</v>
      </c>
      <c r="H255" s="32">
        <v>0</v>
      </c>
      <c r="I255" s="12">
        <f t="shared" si="5"/>
        <v>0</v>
      </c>
    </row>
    <row r="256" spans="1:9" x14ac:dyDescent="0.3">
      <c r="A256" s="11" t="s">
        <v>497</v>
      </c>
      <c r="B256" s="11">
        <v>235</v>
      </c>
      <c r="C256" s="11" t="s">
        <v>498</v>
      </c>
      <c r="D256" s="11" t="s">
        <v>48</v>
      </c>
      <c r="E256" s="12">
        <v>159</v>
      </c>
      <c r="F256" s="13">
        <v>0.25</v>
      </c>
      <c r="G256" s="12">
        <v>119</v>
      </c>
      <c r="H256" s="32">
        <v>0</v>
      </c>
      <c r="I256" s="12">
        <f t="shared" si="5"/>
        <v>0</v>
      </c>
    </row>
    <row r="257" spans="1:9" x14ac:dyDescent="0.3">
      <c r="A257" s="6" t="s">
        <v>499</v>
      </c>
      <c r="B257" s="6">
        <v>236</v>
      </c>
      <c r="C257" s="6" t="s">
        <v>500</v>
      </c>
      <c r="D257" s="6" t="s">
        <v>48</v>
      </c>
      <c r="E257" s="7">
        <v>286</v>
      </c>
      <c r="F257" s="8">
        <v>0.25</v>
      </c>
      <c r="G257" s="7">
        <v>214</v>
      </c>
      <c r="H257" s="22"/>
      <c r="I257" s="7">
        <f t="shared" si="5"/>
        <v>0</v>
      </c>
    </row>
    <row r="258" spans="1:9" x14ac:dyDescent="0.3">
      <c r="A258" s="11" t="s">
        <v>501</v>
      </c>
      <c r="B258" s="11">
        <v>237</v>
      </c>
      <c r="C258" s="11" t="s">
        <v>502</v>
      </c>
      <c r="D258" s="11" t="s">
        <v>63</v>
      </c>
      <c r="E258" s="12">
        <v>2366</v>
      </c>
      <c r="F258" s="13">
        <v>0.25</v>
      </c>
      <c r="G258" s="12">
        <v>1774</v>
      </c>
      <c r="H258" s="23"/>
      <c r="I258" s="12">
        <f t="shared" si="5"/>
        <v>0</v>
      </c>
    </row>
    <row r="259" spans="1:9" x14ac:dyDescent="0.3">
      <c r="A259" s="11" t="s">
        <v>503</v>
      </c>
      <c r="B259" s="11">
        <v>238</v>
      </c>
      <c r="C259" s="11" t="s">
        <v>504</v>
      </c>
      <c r="D259" s="11" t="s">
        <v>87</v>
      </c>
      <c r="E259" s="12">
        <v>2876</v>
      </c>
      <c r="F259" s="13">
        <v>0.25</v>
      </c>
      <c r="G259" s="12">
        <v>2157</v>
      </c>
      <c r="H259" s="32">
        <v>0</v>
      </c>
      <c r="I259" s="12">
        <f t="shared" si="5"/>
        <v>0</v>
      </c>
    </row>
    <row r="260" spans="1:9" x14ac:dyDescent="0.3">
      <c r="A260" s="6" t="s">
        <v>505</v>
      </c>
      <c r="B260" s="6">
        <v>239</v>
      </c>
      <c r="C260" s="6" t="s">
        <v>506</v>
      </c>
      <c r="D260" s="6" t="s">
        <v>48</v>
      </c>
      <c r="E260" s="7">
        <v>276</v>
      </c>
      <c r="F260" s="8">
        <v>0.25</v>
      </c>
      <c r="G260" s="7">
        <v>207</v>
      </c>
      <c r="H260" s="32">
        <v>0</v>
      </c>
      <c r="I260" s="7">
        <f t="shared" si="5"/>
        <v>0</v>
      </c>
    </row>
    <row r="261" spans="1:9" x14ac:dyDescent="0.3">
      <c r="A261" s="6" t="s">
        <v>507</v>
      </c>
      <c r="B261" s="6">
        <v>240</v>
      </c>
      <c r="C261" s="6" t="s">
        <v>508</v>
      </c>
      <c r="D261" s="6" t="s">
        <v>48</v>
      </c>
      <c r="E261" s="7">
        <v>340</v>
      </c>
      <c r="F261" s="8">
        <v>0.25</v>
      </c>
      <c r="G261" s="7">
        <v>255</v>
      </c>
      <c r="H261" s="22"/>
      <c r="I261" s="7">
        <f t="shared" si="5"/>
        <v>0</v>
      </c>
    </row>
    <row r="262" spans="1:9" x14ac:dyDescent="0.3">
      <c r="A262" s="6" t="s">
        <v>509</v>
      </c>
      <c r="B262" s="6">
        <v>241</v>
      </c>
      <c r="C262" s="6" t="s">
        <v>510</v>
      </c>
      <c r="D262" s="6" t="s">
        <v>218</v>
      </c>
      <c r="E262" s="7">
        <v>1022</v>
      </c>
      <c r="F262" s="8">
        <v>0.25</v>
      </c>
      <c r="G262" s="7">
        <v>766</v>
      </c>
      <c r="H262" s="22"/>
      <c r="I262" s="7">
        <f t="shared" si="5"/>
        <v>0</v>
      </c>
    </row>
    <row r="263" spans="1:9" x14ac:dyDescent="0.3">
      <c r="A263" s="6" t="s">
        <v>511</v>
      </c>
      <c r="B263" s="6">
        <v>242</v>
      </c>
      <c r="C263" s="6" t="s">
        <v>512</v>
      </c>
      <c r="D263" s="6" t="s">
        <v>218</v>
      </c>
      <c r="E263" s="7">
        <v>1106</v>
      </c>
      <c r="F263" s="8">
        <v>0.25</v>
      </c>
      <c r="G263" s="7">
        <v>829</v>
      </c>
      <c r="H263" s="22"/>
      <c r="I263" s="7">
        <f t="shared" si="5"/>
        <v>0</v>
      </c>
    </row>
    <row r="264" spans="1:9" x14ac:dyDescent="0.3">
      <c r="A264" s="6" t="s">
        <v>513</v>
      </c>
      <c r="B264" s="6">
        <v>243</v>
      </c>
      <c r="C264" s="6" t="s">
        <v>514</v>
      </c>
      <c r="D264" s="6" t="s">
        <v>48</v>
      </c>
      <c r="E264" s="7">
        <v>428</v>
      </c>
      <c r="F264" s="8">
        <v>0.25</v>
      </c>
      <c r="G264" s="7">
        <v>321</v>
      </c>
      <c r="H264" s="22"/>
      <c r="I264" s="7">
        <f t="shared" si="5"/>
        <v>0</v>
      </c>
    </row>
    <row r="265" spans="1:9" x14ac:dyDescent="0.3">
      <c r="A265" s="11" t="s">
        <v>515</v>
      </c>
      <c r="B265" s="11">
        <v>244</v>
      </c>
      <c r="C265" s="11" t="s">
        <v>516</v>
      </c>
      <c r="D265" s="11" t="s">
        <v>48</v>
      </c>
      <c r="E265" s="12">
        <v>588</v>
      </c>
      <c r="F265" s="13">
        <v>0.25</v>
      </c>
      <c r="G265" s="12">
        <v>441</v>
      </c>
      <c r="H265" s="32">
        <v>0</v>
      </c>
      <c r="I265" s="12">
        <f t="shared" ref="I265:I293" si="6">G265*H265</f>
        <v>0</v>
      </c>
    </row>
    <row r="266" spans="1:9" x14ac:dyDescent="0.3">
      <c r="A266" s="11" t="s">
        <v>517</v>
      </c>
      <c r="B266" s="11">
        <v>245</v>
      </c>
      <c r="C266" s="11" t="s">
        <v>518</v>
      </c>
      <c r="D266" s="11" t="s">
        <v>48</v>
      </c>
      <c r="E266" s="12">
        <v>428</v>
      </c>
      <c r="F266" s="13">
        <v>0.25</v>
      </c>
      <c r="G266" s="12">
        <v>321</v>
      </c>
      <c r="H266" s="32">
        <v>0</v>
      </c>
      <c r="I266" s="12">
        <f t="shared" si="6"/>
        <v>0</v>
      </c>
    </row>
    <row r="267" spans="1:9" x14ac:dyDescent="0.3">
      <c r="A267" s="11" t="s">
        <v>519</v>
      </c>
      <c r="B267" s="11">
        <v>246</v>
      </c>
      <c r="C267" s="11" t="s">
        <v>520</v>
      </c>
      <c r="D267" s="11" t="s">
        <v>82</v>
      </c>
      <c r="E267" s="12">
        <v>898</v>
      </c>
      <c r="F267" s="13">
        <v>0.25</v>
      </c>
      <c r="G267" s="12">
        <v>673</v>
      </c>
      <c r="H267" s="32">
        <v>0</v>
      </c>
      <c r="I267" s="12">
        <f t="shared" si="6"/>
        <v>0</v>
      </c>
    </row>
    <row r="268" spans="1:9" x14ac:dyDescent="0.3">
      <c r="A268" s="11" t="s">
        <v>521</v>
      </c>
      <c r="B268" s="11">
        <v>247</v>
      </c>
      <c r="C268" s="11" t="s">
        <v>522</v>
      </c>
      <c r="D268" s="11" t="s">
        <v>48</v>
      </c>
      <c r="E268" s="12">
        <v>800</v>
      </c>
      <c r="F268" s="13">
        <v>0.25</v>
      </c>
      <c r="G268" s="12">
        <v>600</v>
      </c>
      <c r="H268" s="32">
        <v>0</v>
      </c>
      <c r="I268" s="12">
        <f t="shared" si="6"/>
        <v>0</v>
      </c>
    </row>
    <row r="269" spans="1:9" x14ac:dyDescent="0.3">
      <c r="A269" s="6" t="s">
        <v>523</v>
      </c>
      <c r="B269" s="6">
        <v>248</v>
      </c>
      <c r="C269" s="6" t="s">
        <v>524</v>
      </c>
      <c r="D269" s="6" t="s">
        <v>48</v>
      </c>
      <c r="E269" s="7">
        <v>792</v>
      </c>
      <c r="F269" s="8">
        <v>0.25</v>
      </c>
      <c r="G269" s="7">
        <v>594</v>
      </c>
      <c r="H269" s="22"/>
      <c r="I269" s="7">
        <f t="shared" si="6"/>
        <v>0</v>
      </c>
    </row>
    <row r="270" spans="1:9" x14ac:dyDescent="0.3">
      <c r="A270" s="11" t="s">
        <v>525</v>
      </c>
      <c r="B270" s="11">
        <v>249</v>
      </c>
      <c r="C270" s="11" t="s">
        <v>526</v>
      </c>
      <c r="D270" s="11" t="s">
        <v>48</v>
      </c>
      <c r="E270" s="12">
        <v>1156</v>
      </c>
      <c r="F270" s="13">
        <v>0.25</v>
      </c>
      <c r="G270" s="12">
        <v>867</v>
      </c>
      <c r="H270" s="32">
        <v>0</v>
      </c>
      <c r="I270" s="12">
        <f t="shared" si="6"/>
        <v>0</v>
      </c>
    </row>
    <row r="271" spans="1:9" x14ac:dyDescent="0.3">
      <c r="A271" s="11" t="s">
        <v>527</v>
      </c>
      <c r="B271" s="11">
        <v>250</v>
      </c>
      <c r="C271" s="11" t="s">
        <v>528</v>
      </c>
      <c r="D271" s="11" t="s">
        <v>48</v>
      </c>
      <c r="E271" s="12">
        <v>792</v>
      </c>
      <c r="F271" s="13">
        <v>0.25</v>
      </c>
      <c r="G271" s="12">
        <v>594</v>
      </c>
      <c r="H271" s="32">
        <v>0</v>
      </c>
      <c r="I271" s="12">
        <f t="shared" si="6"/>
        <v>0</v>
      </c>
    </row>
    <row r="272" spans="1:9" x14ac:dyDescent="0.3">
      <c r="A272" s="11" t="s">
        <v>529</v>
      </c>
      <c r="B272" s="11">
        <v>251</v>
      </c>
      <c r="C272" s="11" t="s">
        <v>530</v>
      </c>
      <c r="D272" s="11" t="s">
        <v>82</v>
      </c>
      <c r="E272" s="12">
        <v>1467</v>
      </c>
      <c r="F272" s="13">
        <v>0.25</v>
      </c>
      <c r="G272" s="12">
        <v>1100</v>
      </c>
      <c r="H272" s="32">
        <v>0</v>
      </c>
      <c r="I272" s="12">
        <f t="shared" si="6"/>
        <v>0</v>
      </c>
    </row>
    <row r="273" spans="1:9" x14ac:dyDescent="0.3">
      <c r="A273" s="11" t="s">
        <v>531</v>
      </c>
      <c r="B273" s="11">
        <v>252</v>
      </c>
      <c r="C273" s="11" t="s">
        <v>532</v>
      </c>
      <c r="D273" s="11" t="s">
        <v>82</v>
      </c>
      <c r="E273" s="12">
        <v>1747</v>
      </c>
      <c r="F273" s="13">
        <v>0.25</v>
      </c>
      <c r="G273" s="12">
        <v>1310</v>
      </c>
      <c r="H273" s="32">
        <v>0</v>
      </c>
      <c r="I273" s="12">
        <f t="shared" si="6"/>
        <v>0</v>
      </c>
    </row>
    <row r="274" spans="1:9" x14ac:dyDescent="0.3">
      <c r="A274" s="11" t="s">
        <v>533</v>
      </c>
      <c r="B274" s="11">
        <v>253</v>
      </c>
      <c r="C274" s="11" t="s">
        <v>534</v>
      </c>
      <c r="D274" s="11" t="s">
        <v>48</v>
      </c>
      <c r="E274" s="12">
        <v>1132</v>
      </c>
      <c r="F274" s="13">
        <v>0.25</v>
      </c>
      <c r="G274" s="12">
        <v>849</v>
      </c>
      <c r="H274" s="32">
        <v>0</v>
      </c>
      <c r="I274" s="12">
        <f t="shared" si="6"/>
        <v>0</v>
      </c>
    </row>
    <row r="275" spans="1:9" x14ac:dyDescent="0.3">
      <c r="A275" s="6" t="s">
        <v>535</v>
      </c>
      <c r="B275" s="6">
        <v>254</v>
      </c>
      <c r="C275" s="6" t="s">
        <v>536</v>
      </c>
      <c r="D275" s="6" t="s">
        <v>82</v>
      </c>
      <c r="E275" s="7">
        <v>2324</v>
      </c>
      <c r="F275" s="8">
        <v>0.25</v>
      </c>
      <c r="G275" s="7">
        <v>1743</v>
      </c>
      <c r="H275" s="22"/>
      <c r="I275" s="7">
        <f t="shared" si="6"/>
        <v>0</v>
      </c>
    </row>
    <row r="276" spans="1:9" x14ac:dyDescent="0.3">
      <c r="A276" s="3" t="s">
        <v>581</v>
      </c>
      <c r="B276" s="4"/>
      <c r="C276" s="4"/>
      <c r="D276" s="5"/>
      <c r="E276" s="5"/>
      <c r="F276" s="5"/>
      <c r="G276" s="4"/>
      <c r="H276" s="21"/>
      <c r="I276" s="4"/>
    </row>
    <row r="277" spans="1:9" x14ac:dyDescent="0.3">
      <c r="A277" s="6" t="s">
        <v>537</v>
      </c>
      <c r="B277" s="6">
        <v>255</v>
      </c>
      <c r="C277" s="6" t="s">
        <v>538</v>
      </c>
      <c r="D277" s="6" t="s">
        <v>539</v>
      </c>
      <c r="E277" s="7">
        <v>170</v>
      </c>
      <c r="F277" s="8">
        <v>0.25</v>
      </c>
      <c r="G277" s="7">
        <v>127</v>
      </c>
      <c r="H277" s="22"/>
      <c r="I277" s="7">
        <f t="shared" si="6"/>
        <v>0</v>
      </c>
    </row>
    <row r="278" spans="1:9" x14ac:dyDescent="0.3">
      <c r="A278" s="11" t="s">
        <v>540</v>
      </c>
      <c r="B278" s="11">
        <v>256</v>
      </c>
      <c r="C278" s="11" t="s">
        <v>541</v>
      </c>
      <c r="D278" s="11" t="s">
        <v>539</v>
      </c>
      <c r="E278" s="12">
        <v>170</v>
      </c>
      <c r="F278" s="13">
        <v>0.25</v>
      </c>
      <c r="G278" s="12">
        <v>127</v>
      </c>
      <c r="H278" s="32">
        <v>0</v>
      </c>
      <c r="I278" s="12">
        <f t="shared" si="6"/>
        <v>0</v>
      </c>
    </row>
    <row r="279" spans="1:9" x14ac:dyDescent="0.3">
      <c r="A279" s="6" t="s">
        <v>542</v>
      </c>
      <c r="B279" s="6">
        <v>257</v>
      </c>
      <c r="C279" s="6" t="s">
        <v>543</v>
      </c>
      <c r="D279" s="6" t="s">
        <v>63</v>
      </c>
      <c r="E279" s="7">
        <v>170</v>
      </c>
      <c r="F279" s="8">
        <v>0.25</v>
      </c>
      <c r="G279" s="7">
        <v>127</v>
      </c>
      <c r="H279" s="22"/>
      <c r="I279" s="7">
        <f t="shared" si="6"/>
        <v>0</v>
      </c>
    </row>
    <row r="280" spans="1:9" x14ac:dyDescent="0.3">
      <c r="A280" s="6" t="s">
        <v>544</v>
      </c>
      <c r="B280" s="6">
        <v>258</v>
      </c>
      <c r="C280" s="6" t="s">
        <v>545</v>
      </c>
      <c r="D280" s="6" t="s">
        <v>63</v>
      </c>
      <c r="E280" s="7">
        <v>60</v>
      </c>
      <c r="F280" s="8">
        <v>0.25</v>
      </c>
      <c r="G280" s="7">
        <v>45</v>
      </c>
      <c r="H280" s="22"/>
      <c r="I280" s="7">
        <f t="shared" si="6"/>
        <v>0</v>
      </c>
    </row>
    <row r="281" spans="1:9" x14ac:dyDescent="0.3">
      <c r="A281" s="6" t="s">
        <v>546</v>
      </c>
      <c r="B281" s="6">
        <v>259</v>
      </c>
      <c r="C281" s="6" t="s">
        <v>547</v>
      </c>
      <c r="D281" s="6" t="s">
        <v>139</v>
      </c>
      <c r="E281" s="7">
        <v>192</v>
      </c>
      <c r="F281" s="8">
        <v>0.25</v>
      </c>
      <c r="G281" s="7">
        <v>144</v>
      </c>
      <c r="H281" s="22"/>
      <c r="I281" s="7">
        <f t="shared" si="6"/>
        <v>0</v>
      </c>
    </row>
    <row r="282" spans="1:9" x14ac:dyDescent="0.3">
      <c r="A282" s="3" t="s">
        <v>582</v>
      </c>
      <c r="B282" s="4"/>
      <c r="C282" s="4"/>
      <c r="D282" s="5"/>
      <c r="E282" s="5"/>
      <c r="F282" s="5"/>
      <c r="G282" s="4"/>
      <c r="H282" s="21"/>
      <c r="I282" s="4"/>
    </row>
    <row r="283" spans="1:9" x14ac:dyDescent="0.3">
      <c r="A283" s="6" t="s">
        <v>548</v>
      </c>
      <c r="B283" s="6">
        <v>260</v>
      </c>
      <c r="C283" s="6" t="s">
        <v>549</v>
      </c>
      <c r="D283" s="6" t="s">
        <v>550</v>
      </c>
      <c r="E283" s="7">
        <v>1007</v>
      </c>
      <c r="F283" s="8">
        <v>0.25</v>
      </c>
      <c r="G283" s="7">
        <v>755</v>
      </c>
      <c r="H283" s="22"/>
      <c r="I283" s="7">
        <f t="shared" si="6"/>
        <v>0</v>
      </c>
    </row>
    <row r="284" spans="1:9" x14ac:dyDescent="0.3">
      <c r="A284" s="6" t="s">
        <v>551</v>
      </c>
      <c r="B284" s="6">
        <v>261</v>
      </c>
      <c r="C284" s="6" t="s">
        <v>552</v>
      </c>
      <c r="D284" s="6" t="s">
        <v>550</v>
      </c>
      <c r="E284" s="7">
        <v>1346</v>
      </c>
      <c r="F284" s="8">
        <v>0.25</v>
      </c>
      <c r="G284" s="7">
        <v>1009</v>
      </c>
      <c r="H284" s="22"/>
      <c r="I284" s="7">
        <f t="shared" si="6"/>
        <v>0</v>
      </c>
    </row>
    <row r="285" spans="1:9" x14ac:dyDescent="0.3">
      <c r="A285" s="6" t="s">
        <v>553</v>
      </c>
      <c r="B285" s="6">
        <v>262</v>
      </c>
      <c r="C285" s="6" t="s">
        <v>554</v>
      </c>
      <c r="D285" s="6" t="s">
        <v>550</v>
      </c>
      <c r="E285" s="7">
        <v>1446</v>
      </c>
      <c r="F285" s="8">
        <v>0.25</v>
      </c>
      <c r="G285" s="7">
        <v>1084</v>
      </c>
      <c r="H285" s="22"/>
      <c r="I285" s="7">
        <f t="shared" si="6"/>
        <v>0</v>
      </c>
    </row>
    <row r="286" spans="1:9" x14ac:dyDescent="0.3">
      <c r="A286" s="6" t="s">
        <v>555</v>
      </c>
      <c r="B286" s="6">
        <v>263</v>
      </c>
      <c r="C286" s="6" t="s">
        <v>556</v>
      </c>
      <c r="D286" s="6" t="s">
        <v>550</v>
      </c>
      <c r="E286" s="7">
        <v>1788</v>
      </c>
      <c r="F286" s="8">
        <v>0.25</v>
      </c>
      <c r="G286" s="7">
        <v>1341</v>
      </c>
      <c r="H286" s="22"/>
      <c r="I286" s="7">
        <f t="shared" si="6"/>
        <v>0</v>
      </c>
    </row>
    <row r="287" spans="1:9" x14ac:dyDescent="0.3">
      <c r="A287" s="6" t="s">
        <v>557</v>
      </c>
      <c r="B287" s="6">
        <v>264</v>
      </c>
      <c r="C287" s="6" t="s">
        <v>558</v>
      </c>
      <c r="D287" s="6" t="s">
        <v>550</v>
      </c>
      <c r="E287" s="7">
        <v>2122</v>
      </c>
      <c r="F287" s="8">
        <v>0.25</v>
      </c>
      <c r="G287" s="7">
        <v>1591</v>
      </c>
      <c r="H287" s="22"/>
      <c r="I287" s="7">
        <f t="shared" si="6"/>
        <v>0</v>
      </c>
    </row>
    <row r="288" spans="1:9" x14ac:dyDescent="0.3">
      <c r="A288" s="6" t="s">
        <v>559</v>
      </c>
      <c r="B288" s="6">
        <v>265</v>
      </c>
      <c r="C288" s="6" t="s">
        <v>560</v>
      </c>
      <c r="D288" s="6" t="s">
        <v>550</v>
      </c>
      <c r="E288" s="7">
        <v>2415</v>
      </c>
      <c r="F288" s="8">
        <v>0.25</v>
      </c>
      <c r="G288" s="7">
        <v>1811</v>
      </c>
      <c r="H288" s="22"/>
      <c r="I288" s="7">
        <f t="shared" si="6"/>
        <v>0</v>
      </c>
    </row>
    <row r="289" spans="1:9" x14ac:dyDescent="0.3">
      <c r="A289" s="6" t="s">
        <v>561</v>
      </c>
      <c r="B289" s="6">
        <v>266</v>
      </c>
      <c r="C289" s="6" t="s">
        <v>562</v>
      </c>
      <c r="D289" s="6" t="s">
        <v>550</v>
      </c>
      <c r="E289" s="7">
        <v>2942</v>
      </c>
      <c r="F289" s="8">
        <v>0.25</v>
      </c>
      <c r="G289" s="7">
        <v>2206</v>
      </c>
      <c r="H289" s="22"/>
      <c r="I289" s="7">
        <f t="shared" si="6"/>
        <v>0</v>
      </c>
    </row>
    <row r="290" spans="1:9" x14ac:dyDescent="0.3">
      <c r="A290" s="6" t="s">
        <v>563</v>
      </c>
      <c r="B290" s="6">
        <v>267</v>
      </c>
      <c r="C290" s="6" t="s">
        <v>564</v>
      </c>
      <c r="D290" s="6" t="s">
        <v>550</v>
      </c>
      <c r="E290" s="7">
        <v>3176</v>
      </c>
      <c r="F290" s="8">
        <v>0.25</v>
      </c>
      <c r="G290" s="7">
        <v>2382</v>
      </c>
      <c r="H290" s="22"/>
      <c r="I290" s="7">
        <f t="shared" si="6"/>
        <v>0</v>
      </c>
    </row>
    <row r="291" spans="1:9" x14ac:dyDescent="0.3">
      <c r="A291" s="6" t="s">
        <v>565</v>
      </c>
      <c r="B291" s="6">
        <v>268</v>
      </c>
      <c r="C291" s="6" t="s">
        <v>566</v>
      </c>
      <c r="D291" s="6" t="s">
        <v>550</v>
      </c>
      <c r="E291" s="7">
        <v>3678</v>
      </c>
      <c r="F291" s="8">
        <v>0.25</v>
      </c>
      <c r="G291" s="7">
        <v>2758</v>
      </c>
      <c r="H291" s="22"/>
      <c r="I291" s="7">
        <f t="shared" si="6"/>
        <v>0</v>
      </c>
    </row>
    <row r="292" spans="1:9" x14ac:dyDescent="0.3">
      <c r="A292" s="6" t="s">
        <v>567</v>
      </c>
      <c r="B292" s="6">
        <v>269</v>
      </c>
      <c r="C292" s="6" t="s">
        <v>568</v>
      </c>
      <c r="D292" s="6" t="s">
        <v>550</v>
      </c>
      <c r="E292" s="7">
        <v>4351</v>
      </c>
      <c r="F292" s="8">
        <v>0.25</v>
      </c>
      <c r="G292" s="7">
        <v>3263</v>
      </c>
      <c r="H292" s="22"/>
      <c r="I292" s="7">
        <f t="shared" si="6"/>
        <v>0</v>
      </c>
    </row>
    <row r="293" spans="1:9" ht="15" thickBot="1" x14ac:dyDescent="0.35">
      <c r="A293" s="6" t="s">
        <v>569</v>
      </c>
      <c r="B293" s="6">
        <v>270</v>
      </c>
      <c r="C293" s="6" t="s">
        <v>585</v>
      </c>
      <c r="D293" s="6" t="s">
        <v>550</v>
      </c>
      <c r="E293" s="7">
        <v>7762</v>
      </c>
      <c r="F293" s="8">
        <v>0.25</v>
      </c>
      <c r="G293" s="7">
        <v>5821</v>
      </c>
      <c r="H293" s="22"/>
      <c r="I293" s="7">
        <f t="shared" si="6"/>
        <v>0</v>
      </c>
    </row>
    <row r="294" spans="1:9" ht="21" x14ac:dyDescent="0.4">
      <c r="F294" s="31" t="s">
        <v>9</v>
      </c>
      <c r="G294" s="31"/>
      <c r="H294" s="31"/>
      <c r="I294" s="9">
        <f>SUM(I8:I293)</f>
        <v>0</v>
      </c>
    </row>
    <row r="295" spans="1:9" ht="21" x14ac:dyDescent="0.4">
      <c r="F295" s="25" t="s">
        <v>570</v>
      </c>
      <c r="G295" s="26"/>
      <c r="H295" s="26"/>
      <c r="I295" s="24">
        <v>0</v>
      </c>
    </row>
    <row r="296" spans="1:9" ht="21.6" thickBot="1" x14ac:dyDescent="0.45">
      <c r="F296" s="25" t="s">
        <v>571</v>
      </c>
      <c r="G296" s="26"/>
      <c r="H296" s="26"/>
      <c r="I296" s="10">
        <f>+I294*(1-I295)</f>
        <v>0</v>
      </c>
    </row>
  </sheetData>
  <sheetProtection algorithmName="SHA-512" hashValue="UGva1odHkelg6DXLs39cYvBDayVlHt9RYn/T5udi7Id6GMcNpXQslLEQ+xmyNZabDTlxOz5v87BPY3P0n96jXQ==" saltValue="/kBOXpV31p4nyfHdjubvGg==" spinCount="100000" sheet="1" objects="1" scenarios="1" sort="0" autoFilter="0"/>
  <autoFilter ref="A6:I296" xr:uid="{00000000-0009-0000-0000-000000000000}"/>
  <sortState xmlns:xlrd2="http://schemas.microsoft.com/office/spreadsheetml/2017/richdata2" ref="A47:I67">
    <sortCondition ref="A47:A67"/>
  </sortState>
  <mergeCells count="8">
    <mergeCell ref="F295:H295"/>
    <mergeCell ref="F296:H296"/>
    <mergeCell ref="B1:G1"/>
    <mergeCell ref="B2:G2"/>
    <mergeCell ref="B3:G3"/>
    <mergeCell ref="B4:G4"/>
    <mergeCell ref="B5:G5"/>
    <mergeCell ref="F294:H29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Std Price List - 2025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Harinath Arun</cp:lastModifiedBy>
  <dcterms:created xsi:type="dcterms:W3CDTF">2024-10-05T14:03:34Z</dcterms:created>
  <dcterms:modified xsi:type="dcterms:W3CDTF">2025-09-18T11:04:49Z</dcterms:modified>
</cp:coreProperties>
</file>